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0" windowWidth="15390" windowHeight="7275" tabRatio="887" firstSheet="15" activeTab="19"/>
  </bookViews>
  <sheets>
    <sheet name="AppInfo" sheetId="1" r:id="rId1"/>
    <sheet name="PlantillaTablaEntrada" sheetId="2" state="hidden" r:id="rId2"/>
    <sheet name="TabsHierarchy" sheetId="3" r:id="rId3"/>
    <sheet name="TablesConfig" sheetId="4" r:id="rId4"/>
    <sheet name="SimulationParams" sheetId="5" r:id="rId5"/>
    <sheet name="SimulationResults" sheetId="6" r:id="rId6"/>
    <sheet name="SD_OutputPopulationsAux" sheetId="7" r:id="rId7"/>
    <sheet name="SD_Output Populations" sheetId="8" r:id="rId8"/>
    <sheet name="SD_EvolutionGraphAux" sheetId="9" r:id="rId9"/>
    <sheet name="SD_Evolution Graph" sheetId="10" r:id="rId10"/>
    <sheet name="TC_Community 1" sheetId="11" r:id="rId11"/>
    <sheet name="TC_Community 2" sheetId="12" r:id="rId12"/>
    <sheet name="TC_Community 3" sheetId="13" r:id="rId13"/>
    <sheet name="TC_Infect Community 1" sheetId="14" r:id="rId14"/>
    <sheet name="TC_Infect Community 2" sheetId="15" r:id="rId15"/>
    <sheet name="TC_Infect Community 3" sheetId="16" r:id="rId16"/>
    <sheet name="TC_Symptomatology infection" sheetId="17" r:id="rId17"/>
    <sheet name="TC_Probability infect" sheetId="18" r:id="rId18"/>
    <sheet name="TC_Probability to recover" sheetId="19" r:id="rId19"/>
    <sheet name="TC_Output Populations" sheetId="20" r:id="rId20"/>
    <sheet name="TC_Evolution Graph" sheetId="21" r:id="rId21"/>
  </sheets>
  <externalReferences>
    <externalReference r:id="rId24"/>
    <externalReference r:id="rId25"/>
  </externalReferences>
  <definedNames>
    <definedName name="CRITERIA">'[1]SimulationResultsOptions'!#REF!</definedName>
    <definedName name="Criteria_1">'[1]SimulationResultsOptions'!#REF!</definedName>
    <definedName name="Criteria_2">'[1]SimulationResultsOptions'!#REF!</definedName>
    <definedName name="CriteriaType">'[1]SimulationResultsOptions'!#REF!</definedName>
    <definedName name="CriteriaType_1">'[1]SimulationResultsOptions'!#REF!</definedName>
    <definedName name="CriteriaType_2">'[1]SimulationResultsOptions'!#REF!</definedName>
    <definedName name="Excel_BuiltIn__FilterDatabase">'[2]TablesConfig'!#REF!</definedName>
  </definedNames>
  <calcPr fullCalcOnLoad="1"/>
</workbook>
</file>

<file path=xl/sharedStrings.xml><?xml version="1.0" encoding="utf-8"?>
<sst xmlns="http://schemas.openxmlformats.org/spreadsheetml/2006/main" count="500" uniqueCount="171">
  <si>
    <t>Modo?</t>
  </si>
  <si>
    <t>Mode</t>
  </si>
  <si>
    <t>Designer</t>
  </si>
  <si>
    <t>Orden?</t>
  </si>
  <si>
    <t>Rol (opc)</t>
  </si>
  <si>
    <t>Desc (opcional)</t>
  </si>
  <si>
    <t>Ent/Sal (E/S) (opc)</t>
  </si>
  <si>
    <t>Tipo (Tabla/Gráfico) (opc)</t>
  </si>
  <si>
    <t>MainTab</t>
  </si>
  <si>
    <t>IDColumna</t>
  </si>
  <si>
    <t>NombreColumna</t>
  </si>
  <si>
    <t>ValorDefecto</t>
  </si>
  <si>
    <t>Editable?</t>
  </si>
  <si>
    <t>Tool-tip</t>
  </si>
  <si>
    <t>Population</t>
  </si>
  <si>
    <t>Entrada</t>
  </si>
  <si>
    <t>Table Id</t>
  </si>
  <si>
    <t>C:\</t>
  </si>
  <si>
    <t>Column Id</t>
  </si>
  <si>
    <t>Column Name</t>
  </si>
  <si>
    <t>Default Value</t>
  </si>
  <si>
    <t>Editable</t>
  </si>
  <si>
    <t>Tooltip</t>
  </si>
  <si>
    <t>App Id</t>
  </si>
  <si>
    <t>App Name</t>
  </si>
  <si>
    <t>Version</t>
  </si>
  <si>
    <t>Version Date</t>
  </si>
  <si>
    <t>Ec2 file path</t>
  </si>
  <si>
    <t>P-Lingua File Path</t>
  </si>
  <si>
    <t>Tab Id</t>
  </si>
  <si>
    <t>Tab Name</t>
  </si>
  <si>
    <t>Tab Parent Id</t>
  </si>
  <si>
    <t>Table Name</t>
  </si>
  <si>
    <t>Columns</t>
  </si>
  <si>
    <t>Init Rows</t>
  </si>
  <si>
    <t>Save To File</t>
  </si>
  <si>
    <t>Input / Output</t>
  </si>
  <si>
    <t>Param Name</t>
  </si>
  <si>
    <t>Param Value</t>
  </si>
  <si>
    <t>Index 1</t>
  </si>
  <si>
    <t>Index 2</t>
  </si>
  <si>
    <t>Index 3</t>
  </si>
  <si>
    <t>Index 4</t>
  </si>
  <si>
    <t>Comments</t>
  </si>
  <si>
    <t>Input</t>
  </si>
  <si>
    <t>Pandemic</t>
  </si>
  <si>
    <t>q</t>
  </si>
  <si>
    <t>&lt;1,$1$,$2$+1&gt;</t>
  </si>
  <si>
    <t>Probability</t>
  </si>
  <si>
    <t>Output Graphic</t>
  </si>
  <si>
    <t>Family</t>
  </si>
  <si>
    <t>C1=X1</t>
  </si>
  <si>
    <t>C2=X2</t>
  </si>
  <si>
    <t>C3=X3</t>
  </si>
  <si>
    <t>C4=X4</t>
  </si>
  <si>
    <t>C5=X5</t>
  </si>
  <si>
    <t>A1=X6</t>
  </si>
  <si>
    <t>A2=X7</t>
  </si>
  <si>
    <t>Neighborhoods</t>
  </si>
  <si>
    <t>People infect</t>
  </si>
  <si>
    <t>Type</t>
  </si>
  <si>
    <t>[1..7]</t>
  </si>
  <si>
    <t>I</t>
  </si>
  <si>
    <t>[1..4]</t>
  </si>
  <si>
    <t>ps</t>
  </si>
  <si>
    <t>Neighborhoods infect</t>
  </si>
  <si>
    <t>Symptomatology infection</t>
  </si>
  <si>
    <t>Probability infect</t>
  </si>
  <si>
    <t>Community 1</t>
  </si>
  <si>
    <t>Community 2</t>
  </si>
  <si>
    <t>Community 3</t>
  </si>
  <si>
    <t>1</t>
  </si>
  <si>
    <t>2</t>
  </si>
  <si>
    <t>3</t>
  </si>
  <si>
    <t>&lt;2,$1$,$2$+1&gt;</t>
  </si>
  <si>
    <t>&lt;3,$1$,$2$+1&gt;</t>
  </si>
  <si>
    <t>Infect Community 1</t>
  </si>
  <si>
    <t>Infect Community 2</t>
  </si>
  <si>
    <t>Infect Community 3</t>
  </si>
  <si>
    <t>p</t>
  </si>
  <si>
    <t>Probability to recover</t>
  </si>
  <si>
    <t>Age</t>
  </si>
  <si>
    <t>pr</t>
  </si>
  <si>
    <t>probability of becoming infected a person who has been in contact with the virus</t>
  </si>
  <si>
    <t>Criteria Id</t>
  </si>
  <si>
    <t>Select/Where/Group</t>
  </si>
  <si>
    <t>Criteria</t>
  </si>
  <si>
    <t>Formula</t>
  </si>
  <si>
    <t>Referred Criteria Id</t>
  </si>
  <si>
    <t>Argument</t>
  </si>
  <si>
    <t>Qualified Name</t>
  </si>
  <si>
    <t>Where/Select condition type</t>
  </si>
  <si>
    <t>Where condition</t>
  </si>
  <si>
    <t>Select</t>
  </si>
  <si>
    <t>simulation</t>
  </si>
  <si>
    <t>object</t>
  </si>
  <si>
    <t>Auxiliary</t>
  </si>
  <si>
    <t>multiplicity</t>
  </si>
  <si>
    <t>formula</t>
  </si>
  <si>
    <t>SUM</t>
  </si>
  <si>
    <t>mult</t>
  </si>
  <si>
    <t>WhereAux</t>
  </si>
  <si>
    <t>String</t>
  </si>
  <si>
    <t>OR</t>
  </si>
  <si>
    <t>step</t>
  </si>
  <si>
    <t>Integer</t>
  </si>
  <si>
    <t>Where</t>
  </si>
  <si>
    <t>AND</t>
  </si>
  <si>
    <t>Group</t>
  </si>
  <si>
    <t>AVG</t>
  </si>
  <si>
    <t>ROUND</t>
  </si>
  <si>
    <t>media</t>
  </si>
  <si>
    <t>STDDEV_POP</t>
  </si>
  <si>
    <t>deviation</t>
  </si>
  <si>
    <t>Day</t>
  </si>
  <si>
    <t>Zone</t>
  </si>
  <si>
    <t>Output</t>
  </si>
  <si>
    <t>LOCATE</t>
  </si>
  <si>
    <t>Reverse</t>
  </si>
  <si>
    <t>-</t>
  </si>
  <si>
    <t>LEFT</t>
  </si>
  <si>
    <t>Reference</t>
  </si>
  <si>
    <t>{</t>
  </si>
  <si>
    <t>MOD</t>
  </si>
  <si>
    <t>obj</t>
  </si>
  <si>
    <t>XA{%</t>
  </si>
  <si>
    <t>XS{%</t>
  </si>
  <si>
    <t>X{%</t>
  </si>
  <si>
    <t>XR{%</t>
  </si>
  <si>
    <t>ReferredCriteria Id</t>
  </si>
  <si>
    <t>environmentID</t>
  </si>
  <si>
    <t>CONVERT</t>
  </si>
  <si>
    <t>INT</t>
  </si>
  <si>
    <t>DirectString</t>
  </si>
  <si>
    <t>NOT</t>
  </si>
  <si>
    <t>0</t>
  </si>
  <si>
    <t>Graphic Role</t>
  </si>
  <si>
    <t>Category</t>
  </si>
  <si>
    <t>Series</t>
  </si>
  <si>
    <t>Data</t>
  </si>
  <si>
    <t>Simulation cycles</t>
  </si>
  <si>
    <t>Simulations by cycle</t>
  </si>
  <si>
    <t>Steps by cycle</t>
  </si>
  <si>
    <t>cycle</t>
  </si>
  <si>
    <t>cycleR</t>
  </si>
  <si>
    <t>External View</t>
  </si>
  <si>
    <t>Row Addition</t>
  </si>
  <si>
    <t>Row Deletion</t>
  </si>
  <si>
    <t>&lt;9,$1$,2&gt;</t>
  </si>
  <si>
    <t>&lt;6,$1$,2&gt;</t>
  </si>
  <si>
    <t>&lt;7,$1$,2&gt;</t>
  </si>
  <si>
    <t>&lt;8,$1$,2&gt;</t>
  </si>
  <si>
    <t>&lt;4,1,2&gt;</t>
  </si>
  <si>
    <t>&lt;5,$1$,2&gt;</t>
  </si>
  <si>
    <t>Result Table Id</t>
  </si>
  <si>
    <t>Result Table Name</t>
  </si>
  <si>
    <t>Referred Table Id</t>
  </si>
  <si>
    <t>OutputPopulationsAux</t>
  </si>
  <si>
    <t>Output Populations</t>
  </si>
  <si>
    <t>EvolutionGraphAux</t>
  </si>
  <si>
    <t>Evolution Graph</t>
  </si>
  <si>
    <t>Salida</t>
  </si>
  <si>
    <t>Default</t>
  </si>
  <si>
    <t>Version type</t>
  </si>
  <si>
    <t>Save parameters?</t>
  </si>
  <si>
    <t>Show Log Console</t>
  </si>
  <si>
    <t>Release</t>
  </si>
  <si>
    <t>[1..20]</t>
  </si>
  <si>
    <t>Health Status</t>
  </si>
  <si>
    <t>Average Population</t>
  </si>
  <si>
    <t>Standard Deviation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</si>
</sst>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9">
    <font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1" fillId="33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34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Fill="1" applyAlignment="1">
      <alignment/>
    </xf>
    <xf numFmtId="0" fontId="0" fillId="35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left"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40" borderId="0" xfId="0" applyFill="1" applyAlignment="1">
      <alignment/>
    </xf>
    <xf numFmtId="0" fontId="0" fillId="41" borderId="0" xfId="0" applyFill="1" applyAlignment="1">
      <alignment/>
    </xf>
    <xf numFmtId="0" fontId="0" fillId="42" borderId="0" xfId="0" applyFill="1" applyAlignment="1">
      <alignment/>
    </xf>
    <xf numFmtId="0" fontId="0" fillId="43" borderId="0" xfId="0" applyFill="1" applyAlignment="1">
      <alignment/>
    </xf>
    <xf numFmtId="0" fontId="0" fillId="12" borderId="0" xfId="0" applyFill="1" applyAlignment="1">
      <alignment/>
    </xf>
    <xf numFmtId="0" fontId="0" fillId="12" borderId="0" xfId="0" applyFont="1" applyFill="1" applyAlignment="1">
      <alignment/>
    </xf>
    <xf numFmtId="0" fontId="0" fillId="44" borderId="0" xfId="0" applyFill="1" applyAlignment="1">
      <alignment/>
    </xf>
    <xf numFmtId="0" fontId="0" fillId="45" borderId="0" xfId="0" applyFill="1" applyAlignment="1">
      <alignment/>
    </xf>
    <xf numFmtId="0" fontId="0" fillId="46" borderId="0" xfId="0" applyFont="1" applyFill="1" applyAlignment="1">
      <alignment/>
    </xf>
    <xf numFmtId="0" fontId="0" fillId="46" borderId="0" xfId="0" applyFill="1" applyAlignment="1">
      <alignment/>
    </xf>
    <xf numFmtId="0" fontId="0" fillId="15" borderId="0" xfId="0" applyFill="1" applyAlignment="1">
      <alignment/>
    </xf>
    <xf numFmtId="0" fontId="0" fillId="15" borderId="0" xfId="0" applyFont="1" applyFill="1" applyAlignment="1">
      <alignment/>
    </xf>
    <xf numFmtId="0" fontId="0" fillId="47" borderId="0" xfId="0" applyFill="1" applyAlignment="1">
      <alignment/>
    </xf>
    <xf numFmtId="0" fontId="0" fillId="48" borderId="0" xfId="0" applyFill="1" applyAlignment="1">
      <alignment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0" fillId="49" borderId="0" xfId="0" applyFill="1" applyAlignment="1">
      <alignment/>
    </xf>
    <xf numFmtId="0" fontId="0" fillId="49" borderId="0" xfId="0" applyFont="1" applyFill="1" applyAlignment="1">
      <alignment/>
    </xf>
    <xf numFmtId="0" fontId="0" fillId="50" borderId="0" xfId="0" applyFill="1" applyAlignment="1">
      <alignment/>
    </xf>
    <xf numFmtId="0" fontId="0" fillId="9" borderId="0" xfId="0" applyFill="1" applyAlignment="1">
      <alignment/>
    </xf>
    <xf numFmtId="0" fontId="1" fillId="51" borderId="0" xfId="0" applyFont="1" applyFill="1" applyAlignment="1">
      <alignment/>
    </xf>
    <xf numFmtId="0" fontId="0" fillId="0" borderId="0" xfId="0" applyNumberFormat="1" applyAlignment="1">
      <alignment/>
    </xf>
    <xf numFmtId="0" fontId="25" fillId="21" borderId="1" xfId="34" applyAlignment="1">
      <alignment/>
    </xf>
    <xf numFmtId="0" fontId="25" fillId="21" borderId="1" xfId="34" applyAlignment="1" quotePrefix="1">
      <alignment/>
    </xf>
    <xf numFmtId="0" fontId="0" fillId="5" borderId="0" xfId="0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lease\10-General\SATConfigFil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lease\10-General\ConfigFile_ne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pInfo"/>
      <sheetName val="TabsHierarchy"/>
      <sheetName val="TablesConfig"/>
      <sheetName val="PlantillaTablaEntrada"/>
      <sheetName val="SimulationParams"/>
      <sheetName val="InitConfigObjects"/>
      <sheetName val="SimulationResultsOptions"/>
      <sheetName val="InitialObjects"/>
      <sheetName val="SimulationResults"/>
      <sheetName val="SD_Result"/>
      <sheetName val="TC_Parameters"/>
      <sheetName val="TC_Formula"/>
      <sheetName val="TC_Resul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ppInfo"/>
      <sheetName val="PlantillaTablaEntrada"/>
      <sheetName val="TabsHierarchy"/>
      <sheetName val="TablesConfig"/>
      <sheetName val="SimulationParams"/>
      <sheetName val="SimulationResults"/>
      <sheetName val="SD_Result"/>
      <sheetName val="SD_Test Result"/>
      <sheetName val="SD_Test Result 2"/>
      <sheetName val="TC_General parameters"/>
      <sheetName val="TC_Input clauses"/>
      <sheetName val="TC_CNF Input clauses"/>
      <sheetName val="TC_Output"/>
      <sheetName val="TC_Test Output"/>
      <sheetName val="TC_Test Output 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N2"/>
  <sheetViews>
    <sheetView zoomScale="75" zoomScaleNormal="75" zoomScalePageLayoutView="0" workbookViewId="0" topLeftCell="B1">
      <selection activeCell="L14" sqref="L14"/>
    </sheetView>
  </sheetViews>
  <sheetFormatPr defaultColWidth="11.57421875" defaultRowHeight="12.75"/>
  <cols>
    <col min="1" max="1" width="8.8515625" style="0" hidden="1" customWidth="1"/>
    <col min="2" max="2" width="8.8515625" style="0" customWidth="1"/>
    <col min="3" max="3" width="21.57421875" style="0" customWidth="1"/>
    <col min="4" max="4" width="9.140625" style="0" customWidth="1"/>
    <col min="5" max="5" width="11.00390625" style="0" customWidth="1"/>
    <col min="6" max="6" width="16.57421875" style="0" customWidth="1"/>
    <col min="7" max="7" width="28.140625" style="0" customWidth="1"/>
    <col min="8" max="8" width="12.140625" style="0" customWidth="1"/>
    <col min="9" max="9" width="18.140625" style="0" customWidth="1"/>
    <col min="10" max="10" width="13.8515625" style="0" customWidth="1"/>
    <col min="11" max="12" width="11.57421875" style="0" customWidth="1"/>
    <col min="13" max="13" width="14.8515625" style="0" bestFit="1" customWidth="1"/>
    <col min="14" max="14" width="13.140625" style="0" bestFit="1" customWidth="1"/>
  </cols>
  <sheetData>
    <row r="1" spans="1:14" s="2" customFormat="1" ht="30.75" customHeight="1">
      <c r="A1" s="1" t="s">
        <v>0</v>
      </c>
      <c r="B1" s="1" t="s">
        <v>23</v>
      </c>
      <c r="C1" s="1" t="s">
        <v>24</v>
      </c>
      <c r="D1" s="1" t="s">
        <v>25</v>
      </c>
      <c r="E1" s="1" t="s">
        <v>26</v>
      </c>
      <c r="F1" s="1" t="s">
        <v>27</v>
      </c>
      <c r="G1" s="1" t="s">
        <v>28</v>
      </c>
      <c r="H1" s="1" t="s">
        <v>140</v>
      </c>
      <c r="I1" s="1" t="s">
        <v>141</v>
      </c>
      <c r="J1" s="1" t="s">
        <v>142</v>
      </c>
      <c r="K1" s="1" t="s">
        <v>1</v>
      </c>
      <c r="L1" s="1" t="s">
        <v>163</v>
      </c>
      <c r="M1" s="1" t="s">
        <v>164</v>
      </c>
      <c r="N1" s="1" t="s">
        <v>165</v>
      </c>
    </row>
    <row r="2" spans="2:14" ht="14.25" customHeight="1">
      <c r="B2">
        <v>12</v>
      </c>
      <c r="C2" t="s">
        <v>45</v>
      </c>
      <c r="F2" t="s">
        <v>17</v>
      </c>
      <c r="G2" t="s">
        <v>17</v>
      </c>
      <c r="H2">
        <v>10</v>
      </c>
      <c r="I2">
        <v>5</v>
      </c>
      <c r="J2">
        <v>18</v>
      </c>
      <c r="K2" t="s">
        <v>2</v>
      </c>
      <c r="L2" t="s">
        <v>166</v>
      </c>
      <c r="M2" t="b">
        <f>TRUE</f>
        <v>1</v>
      </c>
      <c r="N2" t="b">
        <f>TRUE</f>
        <v>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A10" sqref="A10"/>
    </sheetView>
  </sheetViews>
  <sheetFormatPr defaultColWidth="11.421875" defaultRowHeight="12.75"/>
  <cols>
    <col min="1" max="1" width="10.00390625" style="0" bestFit="1" customWidth="1"/>
    <col min="2" max="2" width="13.57421875" style="0" customWidth="1"/>
    <col min="3" max="3" width="14.140625" style="0" customWidth="1"/>
    <col min="4" max="4" width="15.8515625" style="0" customWidth="1"/>
    <col min="5" max="5" width="18.57421875" style="0" bestFit="1" customWidth="1"/>
    <col min="6" max="6" width="9.8515625" style="0" bestFit="1" customWidth="1"/>
    <col min="7" max="7" width="15.140625" style="0" bestFit="1" customWidth="1"/>
    <col min="8" max="8" width="20.57421875" style="0" bestFit="1" customWidth="1"/>
    <col min="9" max="9" width="16.140625" style="0" bestFit="1" customWidth="1"/>
  </cols>
  <sheetData>
    <row r="1" spans="1:9" ht="12.75">
      <c r="A1" s="37" t="s">
        <v>84</v>
      </c>
      <c r="B1" s="37" t="s">
        <v>85</v>
      </c>
      <c r="C1" s="37" t="s">
        <v>86</v>
      </c>
      <c r="D1" s="37" t="s">
        <v>87</v>
      </c>
      <c r="E1" s="37" t="s">
        <v>88</v>
      </c>
      <c r="F1" s="37" t="s">
        <v>89</v>
      </c>
      <c r="G1" s="37" t="s">
        <v>90</v>
      </c>
      <c r="H1" s="37" t="s">
        <v>91</v>
      </c>
      <c r="I1" s="37" t="s">
        <v>92</v>
      </c>
    </row>
    <row r="2" spans="1:3" ht="12.75">
      <c r="A2">
        <v>1</v>
      </c>
      <c r="B2" t="s">
        <v>93</v>
      </c>
      <c r="C2" t="s">
        <v>144</v>
      </c>
    </row>
    <row r="3" spans="1:3" ht="12.75">
      <c r="A3">
        <f aca="true" t="shared" si="0" ref="A3:A8">A2+1</f>
        <v>2</v>
      </c>
      <c r="B3" t="s">
        <v>93</v>
      </c>
      <c r="C3" t="s">
        <v>124</v>
      </c>
    </row>
    <row r="4" spans="1:3" ht="12.75">
      <c r="A4">
        <f t="shared" si="0"/>
        <v>3</v>
      </c>
      <c r="B4" t="s">
        <v>96</v>
      </c>
      <c r="C4" t="s">
        <v>100</v>
      </c>
    </row>
    <row r="5" spans="1:5" ht="12.75">
      <c r="A5">
        <f t="shared" si="0"/>
        <v>4</v>
      </c>
      <c r="B5" t="s">
        <v>96</v>
      </c>
      <c r="C5" t="s">
        <v>98</v>
      </c>
      <c r="D5" t="s">
        <v>109</v>
      </c>
      <c r="E5">
        <f>A5-1</f>
        <v>3</v>
      </c>
    </row>
    <row r="6" spans="1:7" ht="12.75">
      <c r="A6">
        <f t="shared" si="0"/>
        <v>5</v>
      </c>
      <c r="B6" t="s">
        <v>93</v>
      </c>
      <c r="C6" t="s">
        <v>98</v>
      </c>
      <c r="D6" t="s">
        <v>110</v>
      </c>
      <c r="E6">
        <f>A6-1</f>
        <v>4</v>
      </c>
      <c r="F6">
        <v>0</v>
      </c>
      <c r="G6" t="s">
        <v>111</v>
      </c>
    </row>
    <row r="7" spans="1:3" ht="12.75">
      <c r="A7">
        <f t="shared" si="0"/>
        <v>6</v>
      </c>
      <c r="B7" t="s">
        <v>108</v>
      </c>
      <c r="C7" t="s">
        <v>144</v>
      </c>
    </row>
    <row r="8" spans="1:3" ht="12.75">
      <c r="A8">
        <f t="shared" si="0"/>
        <v>7</v>
      </c>
      <c r="B8" t="s">
        <v>108</v>
      </c>
      <c r="C8" t="s">
        <v>124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22"/>
  <dimension ref="A1:E9"/>
  <sheetViews>
    <sheetView zoomScale="85" zoomScaleNormal="85" zoomScalePageLayoutView="0" workbookViewId="0" topLeftCell="A1">
      <selection activeCell="D21" sqref="D21"/>
    </sheetView>
  </sheetViews>
  <sheetFormatPr defaultColWidth="11.421875" defaultRowHeight="12.75"/>
  <cols>
    <col min="4" max="4" width="16.7109375" style="0" customWidth="1"/>
  </cols>
  <sheetData>
    <row r="1" spans="1:5" ht="12.75">
      <c r="A1" s="3" t="s">
        <v>18</v>
      </c>
      <c r="B1" s="3" t="s">
        <v>19</v>
      </c>
      <c r="C1" s="3" t="s">
        <v>20</v>
      </c>
      <c r="D1" s="3" t="s">
        <v>21</v>
      </c>
      <c r="E1" s="3" t="s">
        <v>22</v>
      </c>
    </row>
    <row r="2" spans="1:5" ht="12.75">
      <c r="A2">
        <v>1</v>
      </c>
      <c r="B2" t="s">
        <v>50</v>
      </c>
      <c r="D2" t="b">
        <f>TRUE</f>
        <v>1</v>
      </c>
      <c r="E2" t="str">
        <f aca="true" t="shared" si="0" ref="E2:E9">B2</f>
        <v>Family</v>
      </c>
    </row>
    <row r="3" spans="1:5" ht="12.75">
      <c r="A3">
        <f>A2+1</f>
        <v>2</v>
      </c>
      <c r="B3" t="s">
        <v>51</v>
      </c>
      <c r="D3" t="b">
        <f>TRUE</f>
        <v>1</v>
      </c>
      <c r="E3" t="str">
        <f t="shared" si="0"/>
        <v>C1=X1</v>
      </c>
    </row>
    <row r="4" spans="1:5" ht="12.75">
      <c r="A4">
        <f aca="true" t="shared" si="1" ref="A4:A9">A3+1</f>
        <v>3</v>
      </c>
      <c r="B4" t="s">
        <v>52</v>
      </c>
      <c r="D4" t="b">
        <f>TRUE</f>
        <v>1</v>
      </c>
      <c r="E4" t="str">
        <f t="shared" si="0"/>
        <v>C2=X2</v>
      </c>
    </row>
    <row r="5" spans="1:5" ht="12.75">
      <c r="A5">
        <f t="shared" si="1"/>
        <v>4</v>
      </c>
      <c r="B5" t="s">
        <v>53</v>
      </c>
      <c r="D5" t="b">
        <f>TRUE</f>
        <v>1</v>
      </c>
      <c r="E5" t="str">
        <f t="shared" si="0"/>
        <v>C3=X3</v>
      </c>
    </row>
    <row r="6" spans="1:5" ht="12.75">
      <c r="A6">
        <f t="shared" si="1"/>
        <v>5</v>
      </c>
      <c r="B6" t="s">
        <v>54</v>
      </c>
      <c r="D6" t="b">
        <f>TRUE</f>
        <v>1</v>
      </c>
      <c r="E6" t="str">
        <f t="shared" si="0"/>
        <v>C4=X4</v>
      </c>
    </row>
    <row r="7" spans="1:5" ht="12.75">
      <c r="A7">
        <f t="shared" si="1"/>
        <v>6</v>
      </c>
      <c r="B7" t="s">
        <v>55</v>
      </c>
      <c r="D7" t="b">
        <f>TRUE</f>
        <v>1</v>
      </c>
      <c r="E7" t="str">
        <f t="shared" si="0"/>
        <v>C5=X5</v>
      </c>
    </row>
    <row r="8" spans="1:5" ht="12.75">
      <c r="A8">
        <f t="shared" si="1"/>
        <v>7</v>
      </c>
      <c r="B8" t="s">
        <v>56</v>
      </c>
      <c r="D8" t="b">
        <f>TRUE</f>
        <v>1</v>
      </c>
      <c r="E8" t="str">
        <f t="shared" si="0"/>
        <v>A1=X6</v>
      </c>
    </row>
    <row r="9" spans="1:5" ht="12.75">
      <c r="A9">
        <f t="shared" si="1"/>
        <v>8</v>
      </c>
      <c r="B9" t="s">
        <v>57</v>
      </c>
      <c r="D9" t="b">
        <f>TRUE</f>
        <v>1</v>
      </c>
      <c r="E9" t="str">
        <f t="shared" si="0"/>
        <v>A2=X7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23"/>
  <dimension ref="A1:E9"/>
  <sheetViews>
    <sheetView zoomScale="85" zoomScaleNormal="85" zoomScalePageLayoutView="0" workbookViewId="0" topLeftCell="A1">
      <selection activeCell="G34" sqref="G34"/>
    </sheetView>
  </sheetViews>
  <sheetFormatPr defaultColWidth="11.421875" defaultRowHeight="12.75"/>
  <cols>
    <col min="4" max="4" width="16.7109375" style="0" customWidth="1"/>
  </cols>
  <sheetData>
    <row r="1" spans="1:5" ht="12.75">
      <c r="A1" s="3" t="s">
        <v>18</v>
      </c>
      <c r="B1" s="3" t="s">
        <v>19</v>
      </c>
      <c r="C1" s="3" t="s">
        <v>20</v>
      </c>
      <c r="D1" s="3" t="s">
        <v>21</v>
      </c>
      <c r="E1" s="3" t="s">
        <v>22</v>
      </c>
    </row>
    <row r="2" spans="1:5" ht="12.75">
      <c r="A2">
        <v>1</v>
      </c>
      <c r="B2" t="s">
        <v>50</v>
      </c>
      <c r="D2" t="b">
        <f>TRUE</f>
        <v>1</v>
      </c>
      <c r="E2" t="str">
        <f aca="true" t="shared" si="0" ref="E2:E9">B2</f>
        <v>Family</v>
      </c>
    </row>
    <row r="3" spans="1:5" ht="12.75">
      <c r="A3">
        <f>A2+1</f>
        <v>2</v>
      </c>
      <c r="B3" t="s">
        <v>51</v>
      </c>
      <c r="D3" t="b">
        <f>TRUE</f>
        <v>1</v>
      </c>
      <c r="E3" t="str">
        <f t="shared" si="0"/>
        <v>C1=X1</v>
      </c>
    </row>
    <row r="4" spans="1:5" ht="12.75">
      <c r="A4">
        <f aca="true" t="shared" si="1" ref="A4:A9">A3+1</f>
        <v>3</v>
      </c>
      <c r="B4" t="s">
        <v>52</v>
      </c>
      <c r="D4" t="b">
        <f>TRUE</f>
        <v>1</v>
      </c>
      <c r="E4" t="str">
        <f t="shared" si="0"/>
        <v>C2=X2</v>
      </c>
    </row>
    <row r="5" spans="1:5" ht="12.75">
      <c r="A5">
        <f t="shared" si="1"/>
        <v>4</v>
      </c>
      <c r="B5" t="s">
        <v>53</v>
      </c>
      <c r="D5" t="b">
        <f>TRUE</f>
        <v>1</v>
      </c>
      <c r="E5" t="str">
        <f t="shared" si="0"/>
        <v>C3=X3</v>
      </c>
    </row>
    <row r="6" spans="1:5" ht="12.75">
      <c r="A6">
        <f t="shared" si="1"/>
        <v>5</v>
      </c>
      <c r="B6" t="s">
        <v>54</v>
      </c>
      <c r="D6" t="b">
        <f>TRUE</f>
        <v>1</v>
      </c>
      <c r="E6" t="str">
        <f t="shared" si="0"/>
        <v>C4=X4</v>
      </c>
    </row>
    <row r="7" spans="1:5" ht="12.75">
      <c r="A7">
        <f t="shared" si="1"/>
        <v>6</v>
      </c>
      <c r="B7" t="s">
        <v>55</v>
      </c>
      <c r="D7" t="b">
        <f>TRUE</f>
        <v>1</v>
      </c>
      <c r="E7" t="str">
        <f t="shared" si="0"/>
        <v>C5=X5</v>
      </c>
    </row>
    <row r="8" spans="1:5" ht="12.75">
      <c r="A8">
        <f t="shared" si="1"/>
        <v>7</v>
      </c>
      <c r="B8" t="s">
        <v>56</v>
      </c>
      <c r="D8" t="b">
        <f>TRUE</f>
        <v>1</v>
      </c>
      <c r="E8" t="str">
        <f t="shared" si="0"/>
        <v>A1=X6</v>
      </c>
    </row>
    <row r="9" spans="1:5" ht="12.75">
      <c r="A9">
        <f t="shared" si="1"/>
        <v>8</v>
      </c>
      <c r="B9" t="s">
        <v>57</v>
      </c>
      <c r="D9" t="b">
        <f>TRUE</f>
        <v>1</v>
      </c>
      <c r="E9" t="str">
        <f t="shared" si="0"/>
        <v>A2=X7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24"/>
  <dimension ref="A1:E9"/>
  <sheetViews>
    <sheetView zoomScale="85" zoomScaleNormal="85" zoomScalePageLayoutView="0" workbookViewId="0" topLeftCell="A1">
      <selection activeCell="H36" sqref="H36"/>
    </sheetView>
  </sheetViews>
  <sheetFormatPr defaultColWidth="11.421875" defaultRowHeight="12.75"/>
  <cols>
    <col min="4" max="4" width="16.7109375" style="0" customWidth="1"/>
  </cols>
  <sheetData>
    <row r="1" spans="1:5" ht="12.75">
      <c r="A1" s="3" t="s">
        <v>18</v>
      </c>
      <c r="B1" s="3" t="s">
        <v>19</v>
      </c>
      <c r="C1" s="3" t="s">
        <v>20</v>
      </c>
      <c r="D1" s="3" t="s">
        <v>21</v>
      </c>
      <c r="E1" s="3" t="s">
        <v>22</v>
      </c>
    </row>
    <row r="2" spans="1:5" ht="12.75">
      <c r="A2">
        <v>1</v>
      </c>
      <c r="B2" t="s">
        <v>50</v>
      </c>
      <c r="D2" t="b">
        <f>TRUE</f>
        <v>1</v>
      </c>
      <c r="E2" t="str">
        <f aca="true" t="shared" si="0" ref="E2:E9">B2</f>
        <v>Family</v>
      </c>
    </row>
    <row r="3" spans="1:5" ht="12.75">
      <c r="A3">
        <f>A2+1</f>
        <v>2</v>
      </c>
      <c r="B3" t="s">
        <v>51</v>
      </c>
      <c r="D3" t="b">
        <f>TRUE</f>
        <v>1</v>
      </c>
      <c r="E3" t="str">
        <f t="shared" si="0"/>
        <v>C1=X1</v>
      </c>
    </row>
    <row r="4" spans="1:5" ht="12.75">
      <c r="A4">
        <f aca="true" t="shared" si="1" ref="A4:A9">A3+1</f>
        <v>3</v>
      </c>
      <c r="B4" t="s">
        <v>52</v>
      </c>
      <c r="D4" t="b">
        <f>TRUE</f>
        <v>1</v>
      </c>
      <c r="E4" t="str">
        <f t="shared" si="0"/>
        <v>C2=X2</v>
      </c>
    </row>
    <row r="5" spans="1:5" ht="12.75">
      <c r="A5">
        <f t="shared" si="1"/>
        <v>4</v>
      </c>
      <c r="B5" t="s">
        <v>53</v>
      </c>
      <c r="D5" t="b">
        <f>TRUE</f>
        <v>1</v>
      </c>
      <c r="E5" t="str">
        <f t="shared" si="0"/>
        <v>C3=X3</v>
      </c>
    </row>
    <row r="6" spans="1:5" ht="12.75">
      <c r="A6">
        <f t="shared" si="1"/>
        <v>5</v>
      </c>
      <c r="B6" t="s">
        <v>54</v>
      </c>
      <c r="D6" t="b">
        <f>TRUE</f>
        <v>1</v>
      </c>
      <c r="E6" t="str">
        <f t="shared" si="0"/>
        <v>C4=X4</v>
      </c>
    </row>
    <row r="7" spans="1:5" ht="12.75">
      <c r="A7">
        <f t="shared" si="1"/>
        <v>6</v>
      </c>
      <c r="B7" t="s">
        <v>55</v>
      </c>
      <c r="D7" t="b">
        <f>TRUE</f>
        <v>1</v>
      </c>
      <c r="E7" t="str">
        <f t="shared" si="0"/>
        <v>C5=X5</v>
      </c>
    </row>
    <row r="8" spans="1:5" ht="12.75">
      <c r="A8">
        <f t="shared" si="1"/>
        <v>7</v>
      </c>
      <c r="B8" t="s">
        <v>56</v>
      </c>
      <c r="D8" t="b">
        <f>TRUE</f>
        <v>1</v>
      </c>
      <c r="E8" t="str">
        <f t="shared" si="0"/>
        <v>A1=X6</v>
      </c>
    </row>
    <row r="9" spans="1:5" ht="12.75">
      <c r="A9">
        <f t="shared" si="1"/>
        <v>8</v>
      </c>
      <c r="B9" t="s">
        <v>57</v>
      </c>
      <c r="D9" t="b">
        <f>TRUE</f>
        <v>1</v>
      </c>
      <c r="E9" t="str">
        <f t="shared" si="0"/>
        <v>A2=X7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82"/>
  <sheetViews>
    <sheetView zoomScalePageLayoutView="0" workbookViewId="0" topLeftCell="A1">
      <selection activeCell="E6" sqref="E6"/>
    </sheetView>
  </sheetViews>
  <sheetFormatPr defaultColWidth="11.421875" defaultRowHeight="12.75"/>
  <cols>
    <col min="4" max="4" width="12.7109375" style="0" bestFit="1" customWidth="1"/>
  </cols>
  <sheetData>
    <row r="1" spans="1:7" ht="12.75">
      <c r="A1" s="3" t="s">
        <v>18</v>
      </c>
      <c r="B1" s="3" t="s">
        <v>19</v>
      </c>
      <c r="C1" s="3" t="s">
        <v>20</v>
      </c>
      <c r="D1" s="3" t="s">
        <v>21</v>
      </c>
      <c r="E1" s="3" t="s">
        <v>22</v>
      </c>
      <c r="F1" s="13"/>
      <c r="G1" s="13"/>
    </row>
    <row r="2" spans="1:7" ht="12.75">
      <c r="A2" s="6">
        <v>1</v>
      </c>
      <c r="B2" s="6" t="s">
        <v>58</v>
      </c>
      <c r="C2" s="6"/>
      <c r="D2" s="14" t="b">
        <v>1</v>
      </c>
      <c r="E2" s="14" t="str">
        <f>B2</f>
        <v>Neighborhoods</v>
      </c>
      <c r="F2" s="6"/>
      <c r="G2" s="6"/>
    </row>
    <row r="3" spans="1:7" ht="12.75">
      <c r="A3" s="6">
        <f>A2+1</f>
        <v>2</v>
      </c>
      <c r="B3" s="6" t="s">
        <v>59</v>
      </c>
      <c r="C3" s="6"/>
      <c r="D3" s="14" t="b">
        <v>1</v>
      </c>
      <c r="E3" s="14" t="str">
        <f>B3</f>
        <v>People infect</v>
      </c>
      <c r="F3" s="6"/>
      <c r="G3" s="6"/>
    </row>
    <row r="4" spans="1:7" ht="12.75">
      <c r="A4" s="6"/>
      <c r="B4" s="6"/>
      <c r="C4" s="6"/>
      <c r="D4" s="14"/>
      <c r="E4" s="14"/>
      <c r="F4" s="6"/>
      <c r="G4" s="6"/>
    </row>
    <row r="5" spans="1:7" ht="12.75">
      <c r="A5" s="6"/>
      <c r="B5" s="6"/>
      <c r="C5" s="6"/>
      <c r="D5" s="14"/>
      <c r="E5" s="14"/>
      <c r="F5" s="6"/>
      <c r="G5" s="6"/>
    </row>
    <row r="6" spans="1:7" ht="12.75">
      <c r="A6" s="6"/>
      <c r="B6" s="6"/>
      <c r="C6" s="6"/>
      <c r="D6" s="14"/>
      <c r="E6" s="14"/>
      <c r="F6" s="6"/>
      <c r="G6" s="6"/>
    </row>
    <row r="7" spans="1:7" ht="12.75">
      <c r="A7" s="6"/>
      <c r="B7" s="6"/>
      <c r="C7" s="6"/>
      <c r="D7" s="14"/>
      <c r="E7" s="14"/>
      <c r="F7" s="6"/>
      <c r="G7" s="6"/>
    </row>
    <row r="8" spans="1:5" ht="12.75">
      <c r="A8" s="6"/>
      <c r="B8" s="6"/>
      <c r="C8" s="6"/>
      <c r="D8" s="14"/>
      <c r="E8" s="14"/>
    </row>
    <row r="9" spans="1:5" ht="12.75">
      <c r="A9" s="6"/>
      <c r="B9" s="6"/>
      <c r="D9" s="14"/>
      <c r="E9" s="14"/>
    </row>
    <row r="10" spans="1:5" ht="12.75">
      <c r="A10" s="6"/>
      <c r="B10" s="6"/>
      <c r="D10" s="14"/>
      <c r="E10" s="14"/>
    </row>
    <row r="11" spans="1:5" ht="12.75">
      <c r="A11" s="6"/>
      <c r="B11" s="6"/>
      <c r="D11" s="14"/>
      <c r="E11" s="14"/>
    </row>
    <row r="12" spans="1:5" ht="12.75">
      <c r="A12" s="6"/>
      <c r="B12" s="6"/>
      <c r="D12" s="14"/>
      <c r="E12" s="14"/>
    </row>
    <row r="13" spans="1:5" ht="12.75">
      <c r="A13" s="6"/>
      <c r="B13" s="6"/>
      <c r="D13" s="14"/>
      <c r="E13" s="14"/>
    </row>
    <row r="14" spans="1:5" ht="12.75">
      <c r="A14" s="6"/>
      <c r="B14" s="6"/>
      <c r="D14" s="14"/>
      <c r="E14" s="14"/>
    </row>
    <row r="15" spans="1:5" ht="12.75">
      <c r="A15" s="6"/>
      <c r="B15" s="6"/>
      <c r="D15" s="14"/>
      <c r="E15" s="14"/>
    </row>
    <row r="16" spans="1:5" ht="12.75">
      <c r="A16" s="6"/>
      <c r="B16" s="6"/>
      <c r="D16" s="14"/>
      <c r="E16" s="14"/>
    </row>
    <row r="17" spans="1:5" ht="12.75">
      <c r="A17" s="6"/>
      <c r="B17" s="6"/>
      <c r="D17" s="14"/>
      <c r="E17" s="14"/>
    </row>
    <row r="18" spans="1:5" ht="12.75">
      <c r="A18" s="6"/>
      <c r="B18" s="6"/>
      <c r="D18" s="14"/>
      <c r="E18" s="14"/>
    </row>
    <row r="19" spans="1:5" ht="12.75">
      <c r="A19" s="6"/>
      <c r="B19" s="6"/>
      <c r="D19" s="14"/>
      <c r="E19" s="14"/>
    </row>
    <row r="20" spans="1:5" ht="12.75">
      <c r="A20" s="6"/>
      <c r="B20" s="6"/>
      <c r="D20" s="14"/>
      <c r="E20" s="14"/>
    </row>
    <row r="21" spans="1:5" ht="12.75">
      <c r="A21" s="6"/>
      <c r="B21" s="6"/>
      <c r="D21" s="14"/>
      <c r="E21" s="14"/>
    </row>
    <row r="22" spans="1:5" ht="12.75">
      <c r="A22" s="6"/>
      <c r="B22" s="6"/>
      <c r="D22" s="14"/>
      <c r="E22" s="14"/>
    </row>
    <row r="23" spans="1:5" ht="12.75">
      <c r="A23" s="6"/>
      <c r="B23" s="6"/>
      <c r="D23" s="14"/>
      <c r="E23" s="14"/>
    </row>
    <row r="24" spans="1:5" ht="12.75">
      <c r="A24" s="6"/>
      <c r="B24" s="6"/>
      <c r="D24" s="14"/>
      <c r="E24" s="14"/>
    </row>
    <row r="25" spans="1:5" ht="12.75">
      <c r="A25" s="6"/>
      <c r="B25" s="6"/>
      <c r="D25" s="14"/>
      <c r="E25" s="14"/>
    </row>
    <row r="26" spans="1:5" ht="12.75">
      <c r="A26" s="6"/>
      <c r="B26" s="6"/>
      <c r="D26" s="14"/>
      <c r="E26" s="14"/>
    </row>
    <row r="27" spans="1:5" ht="12.75">
      <c r="A27" s="6"/>
      <c r="B27" s="6"/>
      <c r="D27" s="14"/>
      <c r="E27" s="14"/>
    </row>
    <row r="28" spans="1:5" ht="12.75">
      <c r="A28" s="6"/>
      <c r="B28" s="6"/>
      <c r="D28" s="14"/>
      <c r="E28" s="14"/>
    </row>
    <row r="29" spans="1:5" ht="12.75">
      <c r="A29" s="6"/>
      <c r="B29" s="6"/>
      <c r="D29" s="14"/>
      <c r="E29" s="14"/>
    </row>
    <row r="30" spans="1:5" ht="12.75">
      <c r="A30" s="6"/>
      <c r="B30" s="6"/>
      <c r="D30" s="14"/>
      <c r="E30" s="14"/>
    </row>
    <row r="31" spans="1:5" ht="12.75">
      <c r="A31" s="6"/>
      <c r="B31" s="6"/>
      <c r="D31" s="14"/>
      <c r="E31" s="14"/>
    </row>
    <row r="32" spans="1:5" ht="12.75">
      <c r="A32" s="6"/>
      <c r="B32" s="6"/>
      <c r="D32" s="14"/>
      <c r="E32" s="14"/>
    </row>
    <row r="33" spans="1:5" ht="12.75">
      <c r="A33" s="6"/>
      <c r="B33" s="6"/>
      <c r="D33" s="14"/>
      <c r="E33" s="14"/>
    </row>
    <row r="34" spans="1:5" ht="12.75">
      <c r="A34" s="6"/>
      <c r="B34" s="6"/>
      <c r="D34" s="14"/>
      <c r="E34" s="14"/>
    </row>
    <row r="35" spans="1:5" ht="12.75">
      <c r="A35" s="6"/>
      <c r="B35" s="6"/>
      <c r="D35" s="14"/>
      <c r="E35" s="14"/>
    </row>
    <row r="36" spans="1:5" ht="12.75">
      <c r="A36" s="6"/>
      <c r="B36" s="6"/>
      <c r="D36" s="14"/>
      <c r="E36" s="14"/>
    </row>
    <row r="37" spans="1:5" ht="12.75">
      <c r="A37" s="6"/>
      <c r="B37" s="6"/>
      <c r="D37" s="14"/>
      <c r="E37" s="14"/>
    </row>
    <row r="38" spans="1:5" ht="12.75">
      <c r="A38" s="6"/>
      <c r="B38" s="6"/>
      <c r="D38" s="14"/>
      <c r="E38" s="14"/>
    </row>
    <row r="39" spans="1:5" ht="12.75">
      <c r="A39" s="6"/>
      <c r="B39" s="6"/>
      <c r="D39" s="14"/>
      <c r="E39" s="14"/>
    </row>
    <row r="40" spans="1:5" ht="12.75">
      <c r="A40" s="6"/>
      <c r="B40" s="6"/>
      <c r="D40" s="14"/>
      <c r="E40" s="14"/>
    </row>
    <row r="41" spans="1:5" ht="12.75">
      <c r="A41" s="6"/>
      <c r="B41" s="6"/>
      <c r="D41" s="14"/>
      <c r="E41" s="14"/>
    </row>
    <row r="42" spans="1:5" ht="12.75">
      <c r="A42" s="6"/>
      <c r="B42" s="6"/>
      <c r="D42" s="14"/>
      <c r="E42" s="14"/>
    </row>
    <row r="43" spans="1:5" ht="12.75">
      <c r="A43" s="6"/>
      <c r="B43" s="6"/>
      <c r="D43" s="14"/>
      <c r="E43" s="14"/>
    </row>
    <row r="44" spans="1:5" ht="12.75">
      <c r="A44" s="6"/>
      <c r="B44" s="6"/>
      <c r="D44" s="14"/>
      <c r="E44" s="14"/>
    </row>
    <row r="45" spans="1:5" ht="12.75">
      <c r="A45" s="6"/>
      <c r="B45" s="6"/>
      <c r="D45" s="14"/>
      <c r="E45" s="14"/>
    </row>
    <row r="46" spans="1:5" ht="12.75">
      <c r="A46" s="6"/>
      <c r="B46" s="6"/>
      <c r="D46" s="14"/>
      <c r="E46" s="14"/>
    </row>
    <row r="47" spans="1:5" ht="12.75">
      <c r="A47" s="6"/>
      <c r="B47" s="6"/>
      <c r="D47" s="14"/>
      <c r="E47" s="14"/>
    </row>
    <row r="48" spans="1:5" ht="12.75">
      <c r="A48" s="6"/>
      <c r="B48" s="6"/>
      <c r="D48" s="14"/>
      <c r="E48" s="14"/>
    </row>
    <row r="49" spans="1:5" ht="12.75">
      <c r="A49" s="6"/>
      <c r="B49" s="6"/>
      <c r="D49" s="14"/>
      <c r="E49" s="14"/>
    </row>
    <row r="50" spans="1:5" ht="12.75">
      <c r="A50" s="6"/>
      <c r="B50" s="6"/>
      <c r="D50" s="14"/>
      <c r="E50" s="14"/>
    </row>
    <row r="51" spans="1:5" ht="12.75">
      <c r="A51" s="6"/>
      <c r="B51" s="6"/>
      <c r="D51" s="14"/>
      <c r="E51" s="14"/>
    </row>
    <row r="52" spans="1:5" ht="12.75">
      <c r="A52" s="6"/>
      <c r="B52" s="6"/>
      <c r="D52" s="14"/>
      <c r="E52" s="14"/>
    </row>
    <row r="53" spans="1:5" ht="12.75">
      <c r="A53" s="6"/>
      <c r="B53" s="6"/>
      <c r="D53" s="14"/>
      <c r="E53" s="14"/>
    </row>
    <row r="54" spans="1:5" ht="12.75">
      <c r="A54" s="6"/>
      <c r="B54" s="6"/>
      <c r="D54" s="14"/>
      <c r="E54" s="14"/>
    </row>
    <row r="55" spans="1:5" ht="12.75">
      <c r="A55" s="6"/>
      <c r="B55" s="6"/>
      <c r="D55" s="14"/>
      <c r="E55" s="14"/>
    </row>
    <row r="56" spans="1:5" ht="12.75">
      <c r="A56" s="6"/>
      <c r="B56" s="6"/>
      <c r="D56" s="14"/>
      <c r="E56" s="14"/>
    </row>
    <row r="57" spans="1:5" ht="12.75">
      <c r="A57" s="6"/>
      <c r="B57" s="6"/>
      <c r="D57" s="14"/>
      <c r="E57" s="14"/>
    </row>
    <row r="58" spans="1:5" ht="12.75">
      <c r="A58" s="6"/>
      <c r="B58" s="6"/>
      <c r="D58" s="14"/>
      <c r="E58" s="14"/>
    </row>
    <row r="59" spans="1:5" ht="12.75">
      <c r="A59" s="6"/>
      <c r="B59" s="6"/>
      <c r="D59" s="14"/>
      <c r="E59" s="14"/>
    </row>
    <row r="60" spans="1:5" ht="12.75">
      <c r="A60" s="6"/>
      <c r="B60" s="6"/>
      <c r="D60" s="14"/>
      <c r="E60" s="14"/>
    </row>
    <row r="61" spans="1:5" ht="12.75">
      <c r="A61" s="6"/>
      <c r="B61" s="6"/>
      <c r="D61" s="14"/>
      <c r="E61" s="14"/>
    </row>
    <row r="62" spans="1:5" ht="12.75">
      <c r="A62" s="6"/>
      <c r="B62" s="6"/>
      <c r="D62" s="14"/>
      <c r="E62" s="14"/>
    </row>
    <row r="63" spans="1:5" ht="12.75">
      <c r="A63" s="6"/>
      <c r="B63" s="6"/>
      <c r="D63" s="14"/>
      <c r="E63" s="14"/>
    </row>
    <row r="64" spans="1:5" ht="12.75">
      <c r="A64" s="6"/>
      <c r="B64" s="6"/>
      <c r="D64" s="14"/>
      <c r="E64" s="14"/>
    </row>
    <row r="65" spans="1:5" ht="12.75">
      <c r="A65" s="6"/>
      <c r="B65" s="6"/>
      <c r="D65" s="14"/>
      <c r="E65" s="14"/>
    </row>
    <row r="66" spans="1:5" ht="12.75">
      <c r="A66" s="6"/>
      <c r="B66" s="6"/>
      <c r="D66" s="14"/>
      <c r="E66" s="14"/>
    </row>
    <row r="67" spans="1:5" ht="12.75">
      <c r="A67" s="6"/>
      <c r="B67" s="6"/>
      <c r="D67" s="14"/>
      <c r="E67" s="14"/>
    </row>
    <row r="68" spans="1:5" ht="12.75">
      <c r="A68" s="6"/>
      <c r="B68" s="6"/>
      <c r="D68" s="14"/>
      <c r="E68" s="14"/>
    </row>
    <row r="69" spans="1:5" ht="12.75">
      <c r="A69" s="6"/>
      <c r="B69" s="6"/>
      <c r="D69" s="14"/>
      <c r="E69" s="14"/>
    </row>
    <row r="70" spans="1:5" ht="12.75">
      <c r="A70" s="6"/>
      <c r="B70" s="6"/>
      <c r="D70" s="14"/>
      <c r="E70" s="14"/>
    </row>
    <row r="71" spans="1:5" ht="12.75">
      <c r="A71" s="6"/>
      <c r="B71" s="6"/>
      <c r="D71" s="14"/>
      <c r="E71" s="14"/>
    </row>
    <row r="72" spans="1:5" ht="12.75">
      <c r="A72" s="6"/>
      <c r="B72" s="6"/>
      <c r="D72" s="14"/>
      <c r="E72" s="14"/>
    </row>
    <row r="73" spans="1:5" ht="12.75">
      <c r="A73" s="6"/>
      <c r="B73" s="6"/>
      <c r="D73" s="14"/>
      <c r="E73" s="14"/>
    </row>
    <row r="74" spans="1:5" ht="12.75">
      <c r="A74" s="6"/>
      <c r="B74" s="6"/>
      <c r="D74" s="14"/>
      <c r="E74" s="14"/>
    </row>
    <row r="75" spans="1:5" ht="12.75">
      <c r="A75" s="6"/>
      <c r="B75" s="6"/>
      <c r="D75" s="14"/>
      <c r="E75" s="14"/>
    </row>
    <row r="76" spans="1:5" ht="12.75">
      <c r="A76" s="6"/>
      <c r="B76" s="6"/>
      <c r="D76" s="14"/>
      <c r="E76" s="14"/>
    </row>
    <row r="77" spans="1:5" ht="12.75">
      <c r="A77" s="6"/>
      <c r="B77" s="6"/>
      <c r="D77" s="14"/>
      <c r="E77" s="14"/>
    </row>
    <row r="78" spans="1:5" ht="12.75">
      <c r="A78" s="6"/>
      <c r="B78" s="6"/>
      <c r="D78" s="14"/>
      <c r="E78" s="14"/>
    </row>
    <row r="79" spans="1:5" ht="12.75">
      <c r="A79" s="6"/>
      <c r="B79" s="6"/>
      <c r="D79" s="14"/>
      <c r="E79" s="14"/>
    </row>
    <row r="80" spans="1:5" ht="12.75">
      <c r="A80" s="6"/>
      <c r="B80" s="6"/>
      <c r="D80" s="14"/>
      <c r="E80" s="14"/>
    </row>
    <row r="81" spans="1:5" ht="12.75">
      <c r="A81" s="6"/>
      <c r="B81" s="6"/>
      <c r="D81" s="14"/>
      <c r="E81" s="14"/>
    </row>
    <row r="82" spans="1:5" ht="12.75">
      <c r="A82" s="6"/>
      <c r="B82" s="6"/>
      <c r="D82" s="14"/>
      <c r="E82" s="1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82"/>
  <sheetViews>
    <sheetView zoomScalePageLayoutView="0" workbookViewId="0" topLeftCell="A1">
      <selection activeCell="E6" sqref="E6"/>
    </sheetView>
  </sheetViews>
  <sheetFormatPr defaultColWidth="11.421875" defaultRowHeight="12.75"/>
  <cols>
    <col min="4" max="4" width="12.7109375" style="0" bestFit="1" customWidth="1"/>
  </cols>
  <sheetData>
    <row r="1" spans="1:7" ht="12.75">
      <c r="A1" s="3" t="s">
        <v>18</v>
      </c>
      <c r="B1" s="3" t="s">
        <v>19</v>
      </c>
      <c r="C1" s="3" t="s">
        <v>20</v>
      </c>
      <c r="D1" s="3" t="s">
        <v>21</v>
      </c>
      <c r="E1" s="3" t="s">
        <v>22</v>
      </c>
      <c r="F1" s="13"/>
      <c r="G1" s="13"/>
    </row>
    <row r="2" spans="1:7" ht="12.75">
      <c r="A2" s="6">
        <v>1</v>
      </c>
      <c r="B2" s="6" t="s">
        <v>58</v>
      </c>
      <c r="C2" s="6"/>
      <c r="D2" s="14" t="b">
        <v>1</v>
      </c>
      <c r="E2" s="14" t="str">
        <f>B2</f>
        <v>Neighborhoods</v>
      </c>
      <c r="F2" s="6"/>
      <c r="G2" s="6"/>
    </row>
    <row r="3" spans="1:7" ht="12.75">
      <c r="A3" s="6">
        <f>A2+1</f>
        <v>2</v>
      </c>
      <c r="B3" s="6" t="s">
        <v>59</v>
      </c>
      <c r="C3" s="6"/>
      <c r="D3" s="14" t="b">
        <v>1</v>
      </c>
      <c r="E3" s="14" t="str">
        <f>B3</f>
        <v>People infect</v>
      </c>
      <c r="F3" s="6"/>
      <c r="G3" s="6"/>
    </row>
    <row r="4" spans="1:7" ht="12.75">
      <c r="A4" s="6"/>
      <c r="B4" s="6"/>
      <c r="C4" s="6"/>
      <c r="D4" s="14"/>
      <c r="E4" s="14"/>
      <c r="F4" s="6"/>
      <c r="G4" s="6"/>
    </row>
    <row r="5" spans="1:7" ht="12.75">
      <c r="A5" s="6"/>
      <c r="B5" s="6"/>
      <c r="C5" s="6"/>
      <c r="D5" s="14"/>
      <c r="E5" s="14"/>
      <c r="F5" s="6"/>
      <c r="G5" s="6"/>
    </row>
    <row r="6" spans="1:7" ht="12.75">
      <c r="A6" s="6"/>
      <c r="B6" s="6"/>
      <c r="C6" s="6"/>
      <c r="D6" s="14"/>
      <c r="E6" s="14"/>
      <c r="F6" s="6"/>
      <c r="G6" s="6"/>
    </row>
    <row r="7" spans="1:7" ht="12.75">
      <c r="A7" s="6"/>
      <c r="B7" s="6"/>
      <c r="C7" s="6"/>
      <c r="D7" s="14"/>
      <c r="E7" s="14"/>
      <c r="F7" s="6"/>
      <c r="G7" s="6"/>
    </row>
    <row r="8" spans="1:5" ht="12.75">
      <c r="A8" s="6"/>
      <c r="B8" s="6"/>
      <c r="C8" s="6"/>
      <c r="D8" s="14"/>
      <c r="E8" s="14"/>
    </row>
    <row r="9" spans="1:5" ht="12.75">
      <c r="A9" s="6"/>
      <c r="B9" s="6"/>
      <c r="D9" s="14"/>
      <c r="E9" s="14"/>
    </row>
    <row r="10" spans="1:5" ht="12.75">
      <c r="A10" s="6"/>
      <c r="B10" s="6"/>
      <c r="D10" s="14"/>
      <c r="E10" s="14"/>
    </row>
    <row r="11" spans="1:5" ht="12.75">
      <c r="A11" s="6"/>
      <c r="B11" s="6"/>
      <c r="D11" s="14"/>
      <c r="E11" s="14"/>
    </row>
    <row r="12" spans="1:5" ht="12.75">
      <c r="A12" s="6"/>
      <c r="B12" s="6"/>
      <c r="D12" s="14"/>
      <c r="E12" s="14"/>
    </row>
    <row r="13" spans="1:5" ht="12.75">
      <c r="A13" s="6"/>
      <c r="B13" s="6"/>
      <c r="D13" s="14"/>
      <c r="E13" s="14"/>
    </row>
    <row r="14" spans="1:5" ht="12.75">
      <c r="A14" s="6"/>
      <c r="B14" s="6"/>
      <c r="D14" s="14"/>
      <c r="E14" s="14"/>
    </row>
    <row r="15" spans="1:5" ht="12.75">
      <c r="A15" s="6"/>
      <c r="B15" s="6"/>
      <c r="D15" s="14"/>
      <c r="E15" s="14"/>
    </row>
    <row r="16" spans="1:5" ht="12.75">
      <c r="A16" s="6"/>
      <c r="B16" s="6"/>
      <c r="D16" s="14"/>
      <c r="E16" s="14"/>
    </row>
    <row r="17" spans="1:5" ht="12.75">
      <c r="A17" s="6"/>
      <c r="B17" s="6"/>
      <c r="D17" s="14"/>
      <c r="E17" s="14"/>
    </row>
    <row r="18" spans="1:5" ht="12.75">
      <c r="A18" s="6"/>
      <c r="B18" s="6"/>
      <c r="D18" s="14"/>
      <c r="E18" s="14"/>
    </row>
    <row r="19" spans="1:5" ht="12.75">
      <c r="A19" s="6"/>
      <c r="B19" s="6"/>
      <c r="D19" s="14"/>
      <c r="E19" s="14"/>
    </row>
    <row r="20" spans="1:5" ht="12.75">
      <c r="A20" s="6"/>
      <c r="B20" s="6"/>
      <c r="D20" s="14"/>
      <c r="E20" s="14"/>
    </row>
    <row r="21" spans="1:5" ht="12.75">
      <c r="A21" s="6"/>
      <c r="B21" s="6"/>
      <c r="D21" s="14"/>
      <c r="E21" s="14"/>
    </row>
    <row r="22" spans="1:5" ht="12.75">
      <c r="A22" s="6"/>
      <c r="B22" s="6"/>
      <c r="D22" s="14"/>
      <c r="E22" s="14"/>
    </row>
    <row r="23" spans="1:5" ht="12.75">
      <c r="A23" s="6"/>
      <c r="B23" s="6"/>
      <c r="D23" s="14"/>
      <c r="E23" s="14"/>
    </row>
    <row r="24" spans="1:5" ht="12.75">
      <c r="A24" s="6"/>
      <c r="B24" s="6"/>
      <c r="D24" s="14"/>
      <c r="E24" s="14"/>
    </row>
    <row r="25" spans="1:5" ht="12.75">
      <c r="A25" s="6"/>
      <c r="B25" s="6"/>
      <c r="D25" s="14"/>
      <c r="E25" s="14"/>
    </row>
    <row r="26" spans="1:5" ht="12.75">
      <c r="A26" s="6"/>
      <c r="B26" s="6"/>
      <c r="D26" s="14"/>
      <c r="E26" s="14"/>
    </row>
    <row r="27" spans="1:5" ht="12.75">
      <c r="A27" s="6"/>
      <c r="B27" s="6"/>
      <c r="D27" s="14"/>
      <c r="E27" s="14"/>
    </row>
    <row r="28" spans="1:5" ht="12.75">
      <c r="A28" s="6"/>
      <c r="B28" s="6"/>
      <c r="D28" s="14"/>
      <c r="E28" s="14"/>
    </row>
    <row r="29" spans="1:5" ht="12.75">
      <c r="A29" s="6"/>
      <c r="B29" s="6"/>
      <c r="D29" s="14"/>
      <c r="E29" s="14"/>
    </row>
    <row r="30" spans="1:5" ht="12.75">
      <c r="A30" s="6"/>
      <c r="B30" s="6"/>
      <c r="D30" s="14"/>
      <c r="E30" s="14"/>
    </row>
    <row r="31" spans="1:5" ht="12.75">
      <c r="A31" s="6"/>
      <c r="B31" s="6"/>
      <c r="D31" s="14"/>
      <c r="E31" s="14"/>
    </row>
    <row r="32" spans="1:5" ht="12.75">
      <c r="A32" s="6"/>
      <c r="B32" s="6"/>
      <c r="D32" s="14"/>
      <c r="E32" s="14"/>
    </row>
    <row r="33" spans="1:5" ht="12.75">
      <c r="A33" s="6"/>
      <c r="B33" s="6"/>
      <c r="D33" s="14"/>
      <c r="E33" s="14"/>
    </row>
    <row r="34" spans="1:5" ht="12.75">
      <c r="A34" s="6"/>
      <c r="B34" s="6"/>
      <c r="D34" s="14"/>
      <c r="E34" s="14"/>
    </row>
    <row r="35" spans="1:5" ht="12.75">
      <c r="A35" s="6"/>
      <c r="B35" s="6"/>
      <c r="D35" s="14"/>
      <c r="E35" s="14"/>
    </row>
    <row r="36" spans="1:5" ht="12.75">
      <c r="A36" s="6"/>
      <c r="B36" s="6"/>
      <c r="D36" s="14"/>
      <c r="E36" s="14"/>
    </row>
    <row r="37" spans="1:5" ht="12.75">
      <c r="A37" s="6"/>
      <c r="B37" s="6"/>
      <c r="D37" s="14"/>
      <c r="E37" s="14"/>
    </row>
    <row r="38" spans="1:5" ht="12.75">
      <c r="A38" s="6"/>
      <c r="B38" s="6"/>
      <c r="D38" s="14"/>
      <c r="E38" s="14"/>
    </row>
    <row r="39" spans="1:5" ht="12.75">
      <c r="A39" s="6"/>
      <c r="B39" s="6"/>
      <c r="D39" s="14"/>
      <c r="E39" s="14"/>
    </row>
    <row r="40" spans="1:5" ht="12.75">
      <c r="A40" s="6"/>
      <c r="B40" s="6"/>
      <c r="D40" s="14"/>
      <c r="E40" s="14"/>
    </row>
    <row r="41" spans="1:5" ht="12.75">
      <c r="A41" s="6"/>
      <c r="B41" s="6"/>
      <c r="D41" s="14"/>
      <c r="E41" s="14"/>
    </row>
    <row r="42" spans="1:5" ht="12.75">
      <c r="A42" s="6"/>
      <c r="B42" s="6"/>
      <c r="D42" s="14"/>
      <c r="E42" s="14"/>
    </row>
    <row r="43" spans="1:5" ht="12.75">
      <c r="A43" s="6"/>
      <c r="B43" s="6"/>
      <c r="D43" s="14"/>
      <c r="E43" s="14"/>
    </row>
    <row r="44" spans="1:5" ht="12.75">
      <c r="A44" s="6"/>
      <c r="B44" s="6"/>
      <c r="D44" s="14"/>
      <c r="E44" s="14"/>
    </row>
    <row r="45" spans="1:5" ht="12.75">
      <c r="A45" s="6"/>
      <c r="B45" s="6"/>
      <c r="D45" s="14"/>
      <c r="E45" s="14"/>
    </row>
    <row r="46" spans="1:5" ht="12.75">
      <c r="A46" s="6"/>
      <c r="B46" s="6"/>
      <c r="D46" s="14"/>
      <c r="E46" s="14"/>
    </row>
    <row r="47" spans="1:5" ht="12.75">
      <c r="A47" s="6"/>
      <c r="B47" s="6"/>
      <c r="D47" s="14"/>
      <c r="E47" s="14"/>
    </row>
    <row r="48" spans="1:5" ht="12.75">
      <c r="A48" s="6"/>
      <c r="B48" s="6"/>
      <c r="D48" s="14"/>
      <c r="E48" s="14"/>
    </row>
    <row r="49" spans="1:5" ht="12.75">
      <c r="A49" s="6"/>
      <c r="B49" s="6"/>
      <c r="D49" s="14"/>
      <c r="E49" s="14"/>
    </row>
    <row r="50" spans="1:5" ht="12.75">
      <c r="A50" s="6"/>
      <c r="B50" s="6"/>
      <c r="D50" s="14"/>
      <c r="E50" s="14"/>
    </row>
    <row r="51" spans="1:5" ht="12.75">
      <c r="A51" s="6"/>
      <c r="B51" s="6"/>
      <c r="D51" s="14"/>
      <c r="E51" s="14"/>
    </row>
    <row r="52" spans="1:5" ht="12.75">
      <c r="A52" s="6"/>
      <c r="B52" s="6"/>
      <c r="D52" s="14"/>
      <c r="E52" s="14"/>
    </row>
    <row r="53" spans="1:5" ht="12.75">
      <c r="A53" s="6"/>
      <c r="B53" s="6"/>
      <c r="D53" s="14"/>
      <c r="E53" s="14"/>
    </row>
    <row r="54" spans="1:5" ht="12.75">
      <c r="A54" s="6"/>
      <c r="B54" s="6"/>
      <c r="D54" s="14"/>
      <c r="E54" s="14"/>
    </row>
    <row r="55" spans="1:5" ht="12.75">
      <c r="A55" s="6"/>
      <c r="B55" s="6"/>
      <c r="D55" s="14"/>
      <c r="E55" s="14"/>
    </row>
    <row r="56" spans="1:5" ht="12.75">
      <c r="A56" s="6"/>
      <c r="B56" s="6"/>
      <c r="D56" s="14"/>
      <c r="E56" s="14"/>
    </row>
    <row r="57" spans="1:5" ht="12.75">
      <c r="A57" s="6"/>
      <c r="B57" s="6"/>
      <c r="D57" s="14"/>
      <c r="E57" s="14"/>
    </row>
    <row r="58" spans="1:5" ht="12.75">
      <c r="A58" s="6"/>
      <c r="B58" s="6"/>
      <c r="D58" s="14"/>
      <c r="E58" s="14"/>
    </row>
    <row r="59" spans="1:5" ht="12.75">
      <c r="A59" s="6"/>
      <c r="B59" s="6"/>
      <c r="D59" s="14"/>
      <c r="E59" s="14"/>
    </row>
    <row r="60" spans="1:5" ht="12.75">
      <c r="A60" s="6"/>
      <c r="B60" s="6"/>
      <c r="D60" s="14"/>
      <c r="E60" s="14"/>
    </row>
    <row r="61" spans="1:5" ht="12.75">
      <c r="A61" s="6"/>
      <c r="B61" s="6"/>
      <c r="D61" s="14"/>
      <c r="E61" s="14"/>
    </row>
    <row r="62" spans="1:5" ht="12.75">
      <c r="A62" s="6"/>
      <c r="B62" s="6"/>
      <c r="D62" s="14"/>
      <c r="E62" s="14"/>
    </row>
    <row r="63" spans="1:5" ht="12.75">
      <c r="A63" s="6"/>
      <c r="B63" s="6"/>
      <c r="D63" s="14"/>
      <c r="E63" s="14"/>
    </row>
    <row r="64" spans="1:5" ht="12.75">
      <c r="A64" s="6"/>
      <c r="B64" s="6"/>
      <c r="D64" s="14"/>
      <c r="E64" s="14"/>
    </row>
    <row r="65" spans="1:5" ht="12.75">
      <c r="A65" s="6"/>
      <c r="B65" s="6"/>
      <c r="D65" s="14"/>
      <c r="E65" s="14"/>
    </row>
    <row r="66" spans="1:5" ht="12.75">
      <c r="A66" s="6"/>
      <c r="B66" s="6"/>
      <c r="D66" s="14"/>
      <c r="E66" s="14"/>
    </row>
    <row r="67" spans="1:5" ht="12.75">
      <c r="A67" s="6"/>
      <c r="B67" s="6"/>
      <c r="D67" s="14"/>
      <c r="E67" s="14"/>
    </row>
    <row r="68" spans="1:5" ht="12.75">
      <c r="A68" s="6"/>
      <c r="B68" s="6"/>
      <c r="D68" s="14"/>
      <c r="E68" s="14"/>
    </row>
    <row r="69" spans="1:5" ht="12.75">
      <c r="A69" s="6"/>
      <c r="B69" s="6"/>
      <c r="D69" s="14"/>
      <c r="E69" s="14"/>
    </row>
    <row r="70" spans="1:5" ht="12.75">
      <c r="A70" s="6"/>
      <c r="B70" s="6"/>
      <c r="D70" s="14"/>
      <c r="E70" s="14"/>
    </row>
    <row r="71" spans="1:5" ht="12.75">
      <c r="A71" s="6"/>
      <c r="B71" s="6"/>
      <c r="D71" s="14"/>
      <c r="E71" s="14"/>
    </row>
    <row r="72" spans="1:5" ht="12.75">
      <c r="A72" s="6"/>
      <c r="B72" s="6"/>
      <c r="D72" s="14"/>
      <c r="E72" s="14"/>
    </row>
    <row r="73" spans="1:5" ht="12.75">
      <c r="A73" s="6"/>
      <c r="B73" s="6"/>
      <c r="D73" s="14"/>
      <c r="E73" s="14"/>
    </row>
    <row r="74" spans="1:5" ht="12.75">
      <c r="A74" s="6"/>
      <c r="B74" s="6"/>
      <c r="D74" s="14"/>
      <c r="E74" s="14"/>
    </row>
    <row r="75" spans="1:5" ht="12.75">
      <c r="A75" s="6"/>
      <c r="B75" s="6"/>
      <c r="D75" s="14"/>
      <c r="E75" s="14"/>
    </row>
    <row r="76" spans="1:5" ht="12.75">
      <c r="A76" s="6"/>
      <c r="B76" s="6"/>
      <c r="D76" s="14"/>
      <c r="E76" s="14"/>
    </row>
    <row r="77" spans="1:5" ht="12.75">
      <c r="A77" s="6"/>
      <c r="B77" s="6"/>
      <c r="D77" s="14"/>
      <c r="E77" s="14"/>
    </row>
    <row r="78" spans="1:5" ht="12.75">
      <c r="A78" s="6"/>
      <c r="B78" s="6"/>
      <c r="D78" s="14"/>
      <c r="E78" s="14"/>
    </row>
    <row r="79" spans="1:5" ht="12.75">
      <c r="A79" s="6"/>
      <c r="B79" s="6"/>
      <c r="D79" s="14"/>
      <c r="E79" s="14"/>
    </row>
    <row r="80" spans="1:5" ht="12.75">
      <c r="A80" s="6"/>
      <c r="B80" s="6"/>
      <c r="D80" s="14"/>
      <c r="E80" s="14"/>
    </row>
    <row r="81" spans="1:5" ht="12.75">
      <c r="A81" s="6"/>
      <c r="B81" s="6"/>
      <c r="D81" s="14"/>
      <c r="E81" s="14"/>
    </row>
    <row r="82" spans="1:5" ht="12.75">
      <c r="A82" s="6"/>
      <c r="B82" s="6"/>
      <c r="D82" s="14"/>
      <c r="E82" s="1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82"/>
  <sheetViews>
    <sheetView zoomScalePageLayoutView="0" workbookViewId="0" topLeftCell="A1">
      <selection activeCell="E6" sqref="E6"/>
    </sheetView>
  </sheetViews>
  <sheetFormatPr defaultColWidth="11.421875" defaultRowHeight="12.75"/>
  <cols>
    <col min="4" max="4" width="12.7109375" style="0" bestFit="1" customWidth="1"/>
  </cols>
  <sheetData>
    <row r="1" spans="1:7" ht="12.75">
      <c r="A1" s="3" t="s">
        <v>18</v>
      </c>
      <c r="B1" s="3" t="s">
        <v>19</v>
      </c>
      <c r="C1" s="3" t="s">
        <v>20</v>
      </c>
      <c r="D1" s="3" t="s">
        <v>21</v>
      </c>
      <c r="E1" s="3" t="s">
        <v>22</v>
      </c>
      <c r="F1" s="13"/>
      <c r="G1" s="13"/>
    </row>
    <row r="2" spans="1:7" ht="12.75">
      <c r="A2" s="6">
        <v>1</v>
      </c>
      <c r="B2" s="6" t="s">
        <v>58</v>
      </c>
      <c r="C2" s="6"/>
      <c r="D2" s="14" t="b">
        <v>1</v>
      </c>
      <c r="E2" s="14" t="str">
        <f>B2</f>
        <v>Neighborhoods</v>
      </c>
      <c r="F2" s="6"/>
      <c r="G2" s="6"/>
    </row>
    <row r="3" spans="1:7" ht="12.75">
      <c r="A3" s="6">
        <f>A2+1</f>
        <v>2</v>
      </c>
      <c r="B3" s="6" t="s">
        <v>59</v>
      </c>
      <c r="C3" s="6"/>
      <c r="D3" s="14" t="b">
        <v>1</v>
      </c>
      <c r="E3" s="14" t="str">
        <f>B3</f>
        <v>People infect</v>
      </c>
      <c r="F3" s="6"/>
      <c r="G3" s="6"/>
    </row>
    <row r="4" spans="1:7" ht="12.75">
      <c r="A4" s="6"/>
      <c r="B4" s="6"/>
      <c r="C4" s="6"/>
      <c r="D4" s="14"/>
      <c r="E4" s="14"/>
      <c r="F4" s="6"/>
      <c r="G4" s="6"/>
    </row>
    <row r="5" spans="1:7" ht="12.75">
      <c r="A5" s="6"/>
      <c r="B5" s="6"/>
      <c r="C5" s="6"/>
      <c r="D5" s="14"/>
      <c r="E5" s="14"/>
      <c r="F5" s="6"/>
      <c r="G5" s="6"/>
    </row>
    <row r="6" spans="1:7" ht="12.75">
      <c r="A6" s="6"/>
      <c r="B6" s="6"/>
      <c r="C6" s="6"/>
      <c r="D6" s="14"/>
      <c r="E6" s="14"/>
      <c r="F6" s="6"/>
      <c r="G6" s="6"/>
    </row>
    <row r="7" spans="1:7" ht="12.75">
      <c r="A7" s="6"/>
      <c r="B7" s="6"/>
      <c r="C7" s="6"/>
      <c r="D7" s="14"/>
      <c r="E7" s="14"/>
      <c r="F7" s="6"/>
      <c r="G7" s="6"/>
    </row>
    <row r="8" spans="1:5" ht="12.75">
      <c r="A8" s="6"/>
      <c r="B8" s="6"/>
      <c r="C8" s="6"/>
      <c r="D8" s="14"/>
      <c r="E8" s="14"/>
    </row>
    <row r="9" spans="1:5" ht="12.75">
      <c r="A9" s="6"/>
      <c r="B9" s="6"/>
      <c r="D9" s="14"/>
      <c r="E9" s="14"/>
    </row>
    <row r="10" spans="1:5" ht="12.75">
      <c r="A10" s="6"/>
      <c r="B10" s="6"/>
      <c r="D10" s="14"/>
      <c r="E10" s="14"/>
    </row>
    <row r="11" spans="1:5" ht="12.75">
      <c r="A11" s="6"/>
      <c r="B11" s="6"/>
      <c r="D11" s="14"/>
      <c r="E11" s="14"/>
    </row>
    <row r="12" spans="1:5" ht="12.75">
      <c r="A12" s="6"/>
      <c r="B12" s="6"/>
      <c r="D12" s="14"/>
      <c r="E12" s="14"/>
    </row>
    <row r="13" spans="1:5" ht="12.75">
      <c r="A13" s="6"/>
      <c r="B13" s="6"/>
      <c r="D13" s="14"/>
      <c r="E13" s="14"/>
    </row>
    <row r="14" spans="1:5" ht="12.75">
      <c r="A14" s="6"/>
      <c r="B14" s="6"/>
      <c r="D14" s="14"/>
      <c r="E14" s="14"/>
    </row>
    <row r="15" spans="1:5" ht="12.75">
      <c r="A15" s="6"/>
      <c r="B15" s="6"/>
      <c r="D15" s="14"/>
      <c r="E15" s="14"/>
    </row>
    <row r="16" spans="1:5" ht="12.75">
      <c r="A16" s="6"/>
      <c r="B16" s="6"/>
      <c r="D16" s="14"/>
      <c r="E16" s="14"/>
    </row>
    <row r="17" spans="1:5" ht="12.75">
      <c r="A17" s="6"/>
      <c r="B17" s="6"/>
      <c r="D17" s="14"/>
      <c r="E17" s="14"/>
    </row>
    <row r="18" spans="1:5" ht="12.75">
      <c r="A18" s="6"/>
      <c r="B18" s="6"/>
      <c r="D18" s="14"/>
      <c r="E18" s="14"/>
    </row>
    <row r="19" spans="1:5" ht="12.75">
      <c r="A19" s="6"/>
      <c r="B19" s="6"/>
      <c r="D19" s="14"/>
      <c r="E19" s="14"/>
    </row>
    <row r="20" spans="1:5" ht="12.75">
      <c r="A20" s="6"/>
      <c r="B20" s="6"/>
      <c r="D20" s="14"/>
      <c r="E20" s="14"/>
    </row>
    <row r="21" spans="1:5" ht="12.75">
      <c r="A21" s="6"/>
      <c r="B21" s="6"/>
      <c r="D21" s="14"/>
      <c r="E21" s="14"/>
    </row>
    <row r="22" spans="1:5" ht="12.75">
      <c r="A22" s="6"/>
      <c r="B22" s="6"/>
      <c r="D22" s="14"/>
      <c r="E22" s="14"/>
    </row>
    <row r="23" spans="1:5" ht="12.75">
      <c r="A23" s="6"/>
      <c r="B23" s="6"/>
      <c r="D23" s="14"/>
      <c r="E23" s="14"/>
    </row>
    <row r="24" spans="1:5" ht="12.75">
      <c r="A24" s="6"/>
      <c r="B24" s="6"/>
      <c r="D24" s="14"/>
      <c r="E24" s="14"/>
    </row>
    <row r="25" spans="1:5" ht="12.75">
      <c r="A25" s="6"/>
      <c r="B25" s="6"/>
      <c r="D25" s="14"/>
      <c r="E25" s="14"/>
    </row>
    <row r="26" spans="1:5" ht="12.75">
      <c r="A26" s="6"/>
      <c r="B26" s="6"/>
      <c r="D26" s="14"/>
      <c r="E26" s="14"/>
    </row>
    <row r="27" spans="1:5" ht="12.75">
      <c r="A27" s="6"/>
      <c r="B27" s="6"/>
      <c r="D27" s="14"/>
      <c r="E27" s="14"/>
    </row>
    <row r="28" spans="1:5" ht="12.75">
      <c r="A28" s="6"/>
      <c r="B28" s="6"/>
      <c r="D28" s="14"/>
      <c r="E28" s="14"/>
    </row>
    <row r="29" spans="1:5" ht="12.75">
      <c r="A29" s="6"/>
      <c r="B29" s="6"/>
      <c r="D29" s="14"/>
      <c r="E29" s="14"/>
    </row>
    <row r="30" spans="1:5" ht="12.75">
      <c r="A30" s="6"/>
      <c r="B30" s="6"/>
      <c r="D30" s="14"/>
      <c r="E30" s="14"/>
    </row>
    <row r="31" spans="1:5" ht="12.75">
      <c r="A31" s="6"/>
      <c r="B31" s="6"/>
      <c r="D31" s="14"/>
      <c r="E31" s="14"/>
    </row>
    <row r="32" spans="1:5" ht="12.75">
      <c r="A32" s="6"/>
      <c r="B32" s="6"/>
      <c r="D32" s="14"/>
      <c r="E32" s="14"/>
    </row>
    <row r="33" spans="1:5" ht="12.75">
      <c r="A33" s="6"/>
      <c r="B33" s="6"/>
      <c r="D33" s="14"/>
      <c r="E33" s="14"/>
    </row>
    <row r="34" spans="1:5" ht="12.75">
      <c r="A34" s="6"/>
      <c r="B34" s="6"/>
      <c r="D34" s="14"/>
      <c r="E34" s="14"/>
    </row>
    <row r="35" spans="1:5" ht="12.75">
      <c r="A35" s="6"/>
      <c r="B35" s="6"/>
      <c r="D35" s="14"/>
      <c r="E35" s="14"/>
    </row>
    <row r="36" spans="1:5" ht="12.75">
      <c r="A36" s="6"/>
      <c r="B36" s="6"/>
      <c r="D36" s="14"/>
      <c r="E36" s="14"/>
    </row>
    <row r="37" spans="1:5" ht="12.75">
      <c r="A37" s="6"/>
      <c r="B37" s="6"/>
      <c r="D37" s="14"/>
      <c r="E37" s="14"/>
    </row>
    <row r="38" spans="1:5" ht="12.75">
      <c r="A38" s="6"/>
      <c r="B38" s="6"/>
      <c r="D38" s="14"/>
      <c r="E38" s="14"/>
    </row>
    <row r="39" spans="1:5" ht="12.75">
      <c r="A39" s="6"/>
      <c r="B39" s="6"/>
      <c r="D39" s="14"/>
      <c r="E39" s="14"/>
    </row>
    <row r="40" spans="1:5" ht="12.75">
      <c r="A40" s="6"/>
      <c r="B40" s="6"/>
      <c r="D40" s="14"/>
      <c r="E40" s="14"/>
    </row>
    <row r="41" spans="1:5" ht="12.75">
      <c r="A41" s="6"/>
      <c r="B41" s="6"/>
      <c r="D41" s="14"/>
      <c r="E41" s="14"/>
    </row>
    <row r="42" spans="1:5" ht="12.75">
      <c r="A42" s="6"/>
      <c r="B42" s="6"/>
      <c r="D42" s="14"/>
      <c r="E42" s="14"/>
    </row>
    <row r="43" spans="1:5" ht="12.75">
      <c r="A43" s="6"/>
      <c r="B43" s="6"/>
      <c r="D43" s="14"/>
      <c r="E43" s="14"/>
    </row>
    <row r="44" spans="1:5" ht="12.75">
      <c r="A44" s="6"/>
      <c r="B44" s="6"/>
      <c r="D44" s="14"/>
      <c r="E44" s="14"/>
    </row>
    <row r="45" spans="1:5" ht="12.75">
      <c r="A45" s="6"/>
      <c r="B45" s="6"/>
      <c r="D45" s="14"/>
      <c r="E45" s="14"/>
    </row>
    <row r="46" spans="1:5" ht="12.75">
      <c r="A46" s="6"/>
      <c r="B46" s="6"/>
      <c r="D46" s="14"/>
      <c r="E46" s="14"/>
    </row>
    <row r="47" spans="1:5" ht="12.75">
      <c r="A47" s="6"/>
      <c r="B47" s="6"/>
      <c r="D47" s="14"/>
      <c r="E47" s="14"/>
    </row>
    <row r="48" spans="1:5" ht="12.75">
      <c r="A48" s="6"/>
      <c r="B48" s="6"/>
      <c r="D48" s="14"/>
      <c r="E48" s="14"/>
    </row>
    <row r="49" spans="1:5" ht="12.75">
      <c r="A49" s="6"/>
      <c r="B49" s="6"/>
      <c r="D49" s="14"/>
      <c r="E49" s="14"/>
    </row>
    <row r="50" spans="1:5" ht="12.75">
      <c r="A50" s="6"/>
      <c r="B50" s="6"/>
      <c r="D50" s="14"/>
      <c r="E50" s="14"/>
    </row>
    <row r="51" spans="1:5" ht="12.75">
      <c r="A51" s="6"/>
      <c r="B51" s="6"/>
      <c r="D51" s="14"/>
      <c r="E51" s="14"/>
    </row>
    <row r="52" spans="1:5" ht="12.75">
      <c r="A52" s="6"/>
      <c r="B52" s="6"/>
      <c r="D52" s="14"/>
      <c r="E52" s="14"/>
    </row>
    <row r="53" spans="1:5" ht="12.75">
      <c r="A53" s="6"/>
      <c r="B53" s="6"/>
      <c r="D53" s="14"/>
      <c r="E53" s="14"/>
    </row>
    <row r="54" spans="1:5" ht="12.75">
      <c r="A54" s="6"/>
      <c r="B54" s="6"/>
      <c r="D54" s="14"/>
      <c r="E54" s="14"/>
    </row>
    <row r="55" spans="1:5" ht="12.75">
      <c r="A55" s="6"/>
      <c r="B55" s="6"/>
      <c r="D55" s="14"/>
      <c r="E55" s="14"/>
    </row>
    <row r="56" spans="1:5" ht="12.75">
      <c r="A56" s="6"/>
      <c r="B56" s="6"/>
      <c r="D56" s="14"/>
      <c r="E56" s="14"/>
    </row>
    <row r="57" spans="1:5" ht="12.75">
      <c r="A57" s="6"/>
      <c r="B57" s="6"/>
      <c r="D57" s="14"/>
      <c r="E57" s="14"/>
    </row>
    <row r="58" spans="1:5" ht="12.75">
      <c r="A58" s="6"/>
      <c r="B58" s="6"/>
      <c r="D58" s="14"/>
      <c r="E58" s="14"/>
    </row>
    <row r="59" spans="1:5" ht="12.75">
      <c r="A59" s="6"/>
      <c r="B59" s="6"/>
      <c r="D59" s="14"/>
      <c r="E59" s="14"/>
    </row>
    <row r="60" spans="1:5" ht="12.75">
      <c r="A60" s="6"/>
      <c r="B60" s="6"/>
      <c r="D60" s="14"/>
      <c r="E60" s="14"/>
    </row>
    <row r="61" spans="1:5" ht="12.75">
      <c r="A61" s="6"/>
      <c r="B61" s="6"/>
      <c r="D61" s="14"/>
      <c r="E61" s="14"/>
    </row>
    <row r="62" spans="1:5" ht="12.75">
      <c r="A62" s="6"/>
      <c r="B62" s="6"/>
      <c r="D62" s="14"/>
      <c r="E62" s="14"/>
    </row>
    <row r="63" spans="1:5" ht="12.75">
      <c r="A63" s="6"/>
      <c r="B63" s="6"/>
      <c r="D63" s="14"/>
      <c r="E63" s="14"/>
    </row>
    <row r="64" spans="1:5" ht="12.75">
      <c r="A64" s="6"/>
      <c r="B64" s="6"/>
      <c r="D64" s="14"/>
      <c r="E64" s="14"/>
    </row>
    <row r="65" spans="1:5" ht="12.75">
      <c r="A65" s="6"/>
      <c r="B65" s="6"/>
      <c r="D65" s="14"/>
      <c r="E65" s="14"/>
    </row>
    <row r="66" spans="1:5" ht="12.75">
      <c r="A66" s="6"/>
      <c r="B66" s="6"/>
      <c r="D66" s="14"/>
      <c r="E66" s="14"/>
    </row>
    <row r="67" spans="1:5" ht="12.75">
      <c r="A67" s="6"/>
      <c r="B67" s="6"/>
      <c r="D67" s="14"/>
      <c r="E67" s="14"/>
    </row>
    <row r="68" spans="1:5" ht="12.75">
      <c r="A68" s="6"/>
      <c r="B68" s="6"/>
      <c r="D68" s="14"/>
      <c r="E68" s="14"/>
    </row>
    <row r="69" spans="1:5" ht="12.75">
      <c r="A69" s="6"/>
      <c r="B69" s="6"/>
      <c r="D69" s="14"/>
      <c r="E69" s="14"/>
    </row>
    <row r="70" spans="1:5" ht="12.75">
      <c r="A70" s="6"/>
      <c r="B70" s="6"/>
      <c r="D70" s="14"/>
      <c r="E70" s="14"/>
    </row>
    <row r="71" spans="1:5" ht="12.75">
      <c r="A71" s="6"/>
      <c r="B71" s="6"/>
      <c r="D71" s="14"/>
      <c r="E71" s="14"/>
    </row>
    <row r="72" spans="1:5" ht="12.75">
      <c r="A72" s="6"/>
      <c r="B72" s="6"/>
      <c r="D72" s="14"/>
      <c r="E72" s="14"/>
    </row>
    <row r="73" spans="1:5" ht="12.75">
      <c r="A73" s="6"/>
      <c r="B73" s="6"/>
      <c r="D73" s="14"/>
      <c r="E73" s="14"/>
    </row>
    <row r="74" spans="1:5" ht="12.75">
      <c r="A74" s="6"/>
      <c r="B74" s="6"/>
      <c r="D74" s="14"/>
      <c r="E74" s="14"/>
    </row>
    <row r="75" spans="1:5" ht="12.75">
      <c r="A75" s="6"/>
      <c r="B75" s="6"/>
      <c r="D75" s="14"/>
      <c r="E75" s="14"/>
    </row>
    <row r="76" spans="1:5" ht="12.75">
      <c r="A76" s="6"/>
      <c r="B76" s="6"/>
      <c r="D76" s="14"/>
      <c r="E76" s="14"/>
    </row>
    <row r="77" spans="1:5" ht="12.75">
      <c r="A77" s="6"/>
      <c r="B77" s="6"/>
      <c r="D77" s="14"/>
      <c r="E77" s="14"/>
    </row>
    <row r="78" spans="1:5" ht="12.75">
      <c r="A78" s="6"/>
      <c r="B78" s="6"/>
      <c r="D78" s="14"/>
      <c r="E78" s="14"/>
    </row>
    <row r="79" spans="1:5" ht="12.75">
      <c r="A79" s="6"/>
      <c r="B79" s="6"/>
      <c r="D79" s="14"/>
      <c r="E79" s="14"/>
    </row>
    <row r="80" spans="1:5" ht="12.75">
      <c r="A80" s="6"/>
      <c r="B80" s="6"/>
      <c r="D80" s="14"/>
      <c r="E80" s="14"/>
    </row>
    <row r="81" spans="1:5" ht="12.75">
      <c r="A81" s="6"/>
      <c r="B81" s="6"/>
      <c r="D81" s="14"/>
      <c r="E81" s="14"/>
    </row>
    <row r="82" spans="1:5" ht="12.75">
      <c r="A82" s="6"/>
      <c r="B82" s="6"/>
      <c r="D82" s="14"/>
      <c r="E82" s="1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82"/>
  <sheetViews>
    <sheetView zoomScalePageLayoutView="0" workbookViewId="0" topLeftCell="A1">
      <selection activeCell="I20" sqref="I20"/>
    </sheetView>
  </sheetViews>
  <sheetFormatPr defaultColWidth="11.421875" defaultRowHeight="12.75"/>
  <cols>
    <col min="4" max="4" width="12.7109375" style="0" bestFit="1" customWidth="1"/>
  </cols>
  <sheetData>
    <row r="1" spans="1:7" ht="12.75">
      <c r="A1" s="3" t="s">
        <v>18</v>
      </c>
      <c r="B1" s="3" t="s">
        <v>19</v>
      </c>
      <c r="C1" s="3" t="s">
        <v>20</v>
      </c>
      <c r="D1" s="3" t="s">
        <v>21</v>
      </c>
      <c r="E1" s="3" t="s">
        <v>22</v>
      </c>
      <c r="F1" s="13"/>
      <c r="G1" s="13"/>
    </row>
    <row r="2" spans="1:7" ht="12.75">
      <c r="A2" s="6">
        <v>1</v>
      </c>
      <c r="B2" s="6" t="s">
        <v>60</v>
      </c>
      <c r="C2" s="6"/>
      <c r="D2" s="14" t="b">
        <v>1</v>
      </c>
      <c r="E2" s="14" t="str">
        <f>B2</f>
        <v>Type</v>
      </c>
      <c r="F2" s="6"/>
      <c r="G2" s="6"/>
    </row>
    <row r="3" spans="1:7" ht="12.75">
      <c r="A3" s="6">
        <f>A2+1</f>
        <v>2</v>
      </c>
      <c r="B3" s="6" t="s">
        <v>48</v>
      </c>
      <c r="C3" s="6"/>
      <c r="D3" s="14" t="b">
        <v>1</v>
      </c>
      <c r="E3" s="14" t="str">
        <f>B3</f>
        <v>Probability</v>
      </c>
      <c r="F3" s="6"/>
      <c r="G3" s="6"/>
    </row>
    <row r="4" spans="1:7" ht="12.75">
      <c r="A4" s="6"/>
      <c r="B4" s="6"/>
      <c r="C4" s="6"/>
      <c r="D4" s="14"/>
      <c r="E4" s="14"/>
      <c r="F4" s="6"/>
      <c r="G4" s="6"/>
    </row>
    <row r="5" spans="1:7" ht="12.75">
      <c r="A5" s="6"/>
      <c r="B5" s="6"/>
      <c r="C5" s="6"/>
      <c r="D5" s="14"/>
      <c r="E5" s="14"/>
      <c r="F5" s="6"/>
      <c r="G5" s="6"/>
    </row>
    <row r="6" spans="1:7" ht="12.75">
      <c r="A6" s="6"/>
      <c r="B6" s="6"/>
      <c r="C6" s="6"/>
      <c r="D6" s="14"/>
      <c r="E6" s="14"/>
      <c r="F6" s="6"/>
      <c r="G6" s="6"/>
    </row>
    <row r="7" spans="1:7" ht="12.75">
      <c r="A7" s="6"/>
      <c r="B7" s="6"/>
      <c r="C7" s="6"/>
      <c r="D7" s="14"/>
      <c r="E7" s="14"/>
      <c r="F7" s="6"/>
      <c r="G7" s="6"/>
    </row>
    <row r="8" spans="1:5" ht="12.75">
      <c r="A8" s="6"/>
      <c r="B8" s="6"/>
      <c r="C8" s="6"/>
      <c r="D8" s="14"/>
      <c r="E8" s="14"/>
    </row>
    <row r="9" spans="1:5" ht="12.75">
      <c r="A9" s="6"/>
      <c r="B9" s="6"/>
      <c r="D9" s="14"/>
      <c r="E9" s="14"/>
    </row>
    <row r="10" spans="1:5" ht="12.75">
      <c r="A10" s="6"/>
      <c r="B10" s="6"/>
      <c r="D10" s="14"/>
      <c r="E10" s="14"/>
    </row>
    <row r="11" spans="1:5" ht="12.75">
      <c r="A11" s="6"/>
      <c r="B11" s="6"/>
      <c r="D11" s="14"/>
      <c r="E11" s="14"/>
    </row>
    <row r="12" spans="1:5" ht="12.75">
      <c r="A12" s="6"/>
      <c r="B12" s="6"/>
      <c r="D12" s="14"/>
      <c r="E12" s="14"/>
    </row>
    <row r="13" spans="1:5" ht="12.75">
      <c r="A13" s="6"/>
      <c r="B13" s="6"/>
      <c r="D13" s="14"/>
      <c r="E13" s="14"/>
    </row>
    <row r="14" spans="1:5" ht="12.75">
      <c r="A14" s="6"/>
      <c r="B14" s="6"/>
      <c r="D14" s="14"/>
      <c r="E14" s="14"/>
    </row>
    <row r="15" spans="1:5" ht="12.75">
      <c r="A15" s="6"/>
      <c r="B15" s="6"/>
      <c r="D15" s="14"/>
      <c r="E15" s="14"/>
    </row>
    <row r="16" spans="1:5" ht="12.75">
      <c r="A16" s="6"/>
      <c r="B16" s="6"/>
      <c r="D16" s="14"/>
      <c r="E16" s="14"/>
    </row>
    <row r="17" spans="1:5" ht="12.75">
      <c r="A17" s="6"/>
      <c r="B17" s="6"/>
      <c r="D17" s="14"/>
      <c r="E17" s="14"/>
    </row>
    <row r="18" spans="1:5" ht="12.75">
      <c r="A18" s="6"/>
      <c r="B18" s="6"/>
      <c r="D18" s="14"/>
      <c r="E18" s="14"/>
    </row>
    <row r="19" spans="1:5" ht="12.75">
      <c r="A19" s="6"/>
      <c r="B19" s="6"/>
      <c r="D19" s="14"/>
      <c r="E19" s="14"/>
    </row>
    <row r="20" spans="1:5" ht="12.75">
      <c r="A20" s="6"/>
      <c r="B20" s="6"/>
      <c r="D20" s="14"/>
      <c r="E20" s="14"/>
    </row>
    <row r="21" spans="1:5" ht="12.75">
      <c r="A21" s="6"/>
      <c r="B21" s="6"/>
      <c r="D21" s="14"/>
      <c r="E21" s="14"/>
    </row>
    <row r="22" spans="1:5" ht="12.75">
      <c r="A22" s="6"/>
      <c r="B22" s="6"/>
      <c r="D22" s="14"/>
      <c r="E22" s="14"/>
    </row>
    <row r="23" spans="1:5" ht="12.75">
      <c r="A23" s="6"/>
      <c r="B23" s="6"/>
      <c r="D23" s="14"/>
      <c r="E23" s="14"/>
    </row>
    <row r="24" spans="1:5" ht="12.75">
      <c r="A24" s="6"/>
      <c r="B24" s="6"/>
      <c r="D24" s="14"/>
      <c r="E24" s="14"/>
    </row>
    <row r="25" spans="1:5" ht="12.75">
      <c r="A25" s="6"/>
      <c r="B25" s="6"/>
      <c r="D25" s="14"/>
      <c r="E25" s="14"/>
    </row>
    <row r="26" spans="1:5" ht="12.75">
      <c r="A26" s="6"/>
      <c r="B26" s="6"/>
      <c r="D26" s="14"/>
      <c r="E26" s="14"/>
    </row>
    <row r="27" spans="1:5" ht="12.75">
      <c r="A27" s="6"/>
      <c r="B27" s="6"/>
      <c r="D27" s="14"/>
      <c r="E27" s="14"/>
    </row>
    <row r="28" spans="1:5" ht="12.75">
      <c r="A28" s="6"/>
      <c r="B28" s="6"/>
      <c r="D28" s="14"/>
      <c r="E28" s="14"/>
    </row>
    <row r="29" spans="1:5" ht="12.75">
      <c r="A29" s="6"/>
      <c r="B29" s="6"/>
      <c r="D29" s="14"/>
      <c r="E29" s="14"/>
    </row>
    <row r="30" spans="1:5" ht="12.75">
      <c r="A30" s="6"/>
      <c r="B30" s="6"/>
      <c r="D30" s="14"/>
      <c r="E30" s="14"/>
    </row>
    <row r="31" spans="1:5" ht="12.75">
      <c r="A31" s="6"/>
      <c r="B31" s="6"/>
      <c r="D31" s="14"/>
      <c r="E31" s="14"/>
    </row>
    <row r="32" spans="1:5" ht="12.75">
      <c r="A32" s="6"/>
      <c r="B32" s="6"/>
      <c r="D32" s="14"/>
      <c r="E32" s="14"/>
    </row>
    <row r="33" spans="1:5" ht="12.75">
      <c r="A33" s="6"/>
      <c r="B33" s="6"/>
      <c r="D33" s="14"/>
      <c r="E33" s="14"/>
    </row>
    <row r="34" spans="1:5" ht="12.75">
      <c r="A34" s="6"/>
      <c r="B34" s="6"/>
      <c r="D34" s="14"/>
      <c r="E34" s="14"/>
    </row>
    <row r="35" spans="1:5" ht="12.75">
      <c r="A35" s="6"/>
      <c r="B35" s="6"/>
      <c r="D35" s="14"/>
      <c r="E35" s="14"/>
    </row>
    <row r="36" spans="1:5" ht="12.75">
      <c r="A36" s="6"/>
      <c r="B36" s="6"/>
      <c r="D36" s="14"/>
      <c r="E36" s="14"/>
    </row>
    <row r="37" spans="1:5" ht="12.75">
      <c r="A37" s="6"/>
      <c r="B37" s="6"/>
      <c r="D37" s="14"/>
      <c r="E37" s="14"/>
    </row>
    <row r="38" spans="1:5" ht="12.75">
      <c r="A38" s="6"/>
      <c r="B38" s="6"/>
      <c r="D38" s="14"/>
      <c r="E38" s="14"/>
    </row>
    <row r="39" spans="1:5" ht="12.75">
      <c r="A39" s="6"/>
      <c r="B39" s="6"/>
      <c r="D39" s="14"/>
      <c r="E39" s="14"/>
    </row>
    <row r="40" spans="1:5" ht="12.75">
      <c r="A40" s="6"/>
      <c r="B40" s="6"/>
      <c r="D40" s="14"/>
      <c r="E40" s="14"/>
    </row>
    <row r="41" spans="1:5" ht="12.75">
      <c r="A41" s="6"/>
      <c r="B41" s="6"/>
      <c r="D41" s="14"/>
      <c r="E41" s="14"/>
    </row>
    <row r="42" spans="1:5" ht="12.75">
      <c r="A42" s="6"/>
      <c r="B42" s="6"/>
      <c r="D42" s="14"/>
      <c r="E42" s="14"/>
    </row>
    <row r="43" spans="1:5" ht="12.75">
      <c r="A43" s="6"/>
      <c r="B43" s="6"/>
      <c r="D43" s="14"/>
      <c r="E43" s="14"/>
    </row>
    <row r="44" spans="1:5" ht="12.75">
      <c r="A44" s="6"/>
      <c r="B44" s="6"/>
      <c r="D44" s="14"/>
      <c r="E44" s="14"/>
    </row>
    <row r="45" spans="1:5" ht="12.75">
      <c r="A45" s="6"/>
      <c r="B45" s="6"/>
      <c r="D45" s="14"/>
      <c r="E45" s="14"/>
    </row>
    <row r="46" spans="1:5" ht="12.75">
      <c r="A46" s="6"/>
      <c r="B46" s="6"/>
      <c r="D46" s="14"/>
      <c r="E46" s="14"/>
    </row>
    <row r="47" spans="1:5" ht="12.75">
      <c r="A47" s="6"/>
      <c r="B47" s="6"/>
      <c r="D47" s="14"/>
      <c r="E47" s="14"/>
    </row>
    <row r="48" spans="1:5" ht="12.75">
      <c r="A48" s="6"/>
      <c r="B48" s="6"/>
      <c r="D48" s="14"/>
      <c r="E48" s="14"/>
    </row>
    <row r="49" spans="1:5" ht="12.75">
      <c r="A49" s="6"/>
      <c r="B49" s="6"/>
      <c r="D49" s="14"/>
      <c r="E49" s="14"/>
    </row>
    <row r="50" spans="1:5" ht="12.75">
      <c r="A50" s="6"/>
      <c r="B50" s="6"/>
      <c r="D50" s="14"/>
      <c r="E50" s="14"/>
    </row>
    <row r="51" spans="1:5" ht="12.75">
      <c r="A51" s="6"/>
      <c r="B51" s="6"/>
      <c r="D51" s="14"/>
      <c r="E51" s="14"/>
    </row>
    <row r="52" spans="1:5" ht="12.75">
      <c r="A52" s="6"/>
      <c r="B52" s="6"/>
      <c r="D52" s="14"/>
      <c r="E52" s="14"/>
    </row>
    <row r="53" spans="1:5" ht="12.75">
      <c r="A53" s="6"/>
      <c r="B53" s="6"/>
      <c r="D53" s="14"/>
      <c r="E53" s="14"/>
    </row>
    <row r="54" spans="1:5" ht="12.75">
      <c r="A54" s="6"/>
      <c r="B54" s="6"/>
      <c r="D54" s="14"/>
      <c r="E54" s="14"/>
    </row>
    <row r="55" spans="1:5" ht="12.75">
      <c r="A55" s="6"/>
      <c r="B55" s="6"/>
      <c r="D55" s="14"/>
      <c r="E55" s="14"/>
    </row>
    <row r="56" spans="1:5" ht="12.75">
      <c r="A56" s="6"/>
      <c r="B56" s="6"/>
      <c r="D56" s="14"/>
      <c r="E56" s="14"/>
    </row>
    <row r="57" spans="1:5" ht="12.75">
      <c r="A57" s="6"/>
      <c r="B57" s="6"/>
      <c r="D57" s="14"/>
      <c r="E57" s="14"/>
    </row>
    <row r="58" spans="1:5" ht="12.75">
      <c r="A58" s="6"/>
      <c r="B58" s="6"/>
      <c r="D58" s="14"/>
      <c r="E58" s="14"/>
    </row>
    <row r="59" spans="1:5" ht="12.75">
      <c r="A59" s="6"/>
      <c r="B59" s="6"/>
      <c r="D59" s="14"/>
      <c r="E59" s="14"/>
    </row>
    <row r="60" spans="1:5" ht="12.75">
      <c r="A60" s="6"/>
      <c r="B60" s="6"/>
      <c r="D60" s="14"/>
      <c r="E60" s="14"/>
    </row>
    <row r="61" spans="1:5" ht="12.75">
      <c r="A61" s="6"/>
      <c r="B61" s="6"/>
      <c r="D61" s="14"/>
      <c r="E61" s="14"/>
    </row>
    <row r="62" spans="1:5" ht="12.75">
      <c r="A62" s="6"/>
      <c r="B62" s="6"/>
      <c r="D62" s="14"/>
      <c r="E62" s="14"/>
    </row>
    <row r="63" spans="1:5" ht="12.75">
      <c r="A63" s="6"/>
      <c r="B63" s="6"/>
      <c r="D63" s="14"/>
      <c r="E63" s="14"/>
    </row>
    <row r="64" spans="1:5" ht="12.75">
      <c r="A64" s="6"/>
      <c r="B64" s="6"/>
      <c r="D64" s="14"/>
      <c r="E64" s="14"/>
    </row>
    <row r="65" spans="1:5" ht="12.75">
      <c r="A65" s="6"/>
      <c r="B65" s="6"/>
      <c r="D65" s="14"/>
      <c r="E65" s="14"/>
    </row>
    <row r="66" spans="1:5" ht="12.75">
      <c r="A66" s="6"/>
      <c r="B66" s="6"/>
      <c r="D66" s="14"/>
      <c r="E66" s="14"/>
    </row>
    <row r="67" spans="1:5" ht="12.75">
      <c r="A67" s="6"/>
      <c r="B67" s="6"/>
      <c r="D67" s="14"/>
      <c r="E67" s="14"/>
    </row>
    <row r="68" spans="1:5" ht="12.75">
      <c r="A68" s="6"/>
      <c r="B68" s="6"/>
      <c r="D68" s="14"/>
      <c r="E68" s="14"/>
    </row>
    <row r="69" spans="1:5" ht="12.75">
      <c r="A69" s="6"/>
      <c r="B69" s="6"/>
      <c r="D69" s="14"/>
      <c r="E69" s="14"/>
    </row>
    <row r="70" spans="1:5" ht="12.75">
      <c r="A70" s="6"/>
      <c r="B70" s="6"/>
      <c r="D70" s="14"/>
      <c r="E70" s="14"/>
    </row>
    <row r="71" spans="1:5" ht="12.75">
      <c r="A71" s="6"/>
      <c r="B71" s="6"/>
      <c r="D71" s="14"/>
      <c r="E71" s="14"/>
    </row>
    <row r="72" spans="1:5" ht="12.75">
      <c r="A72" s="6"/>
      <c r="B72" s="6"/>
      <c r="D72" s="14"/>
      <c r="E72" s="14"/>
    </row>
    <row r="73" spans="1:5" ht="12.75">
      <c r="A73" s="6"/>
      <c r="B73" s="6"/>
      <c r="D73" s="14"/>
      <c r="E73" s="14"/>
    </row>
    <row r="74" spans="1:5" ht="12.75">
      <c r="A74" s="6"/>
      <c r="B74" s="6"/>
      <c r="D74" s="14"/>
      <c r="E74" s="14"/>
    </row>
    <row r="75" spans="1:5" ht="12.75">
      <c r="A75" s="6"/>
      <c r="B75" s="6"/>
      <c r="D75" s="14"/>
      <c r="E75" s="14"/>
    </row>
    <row r="76" spans="1:5" ht="12.75">
      <c r="A76" s="6"/>
      <c r="B76" s="6"/>
      <c r="D76" s="14"/>
      <c r="E76" s="14"/>
    </row>
    <row r="77" spans="1:5" ht="12.75">
      <c r="A77" s="6"/>
      <c r="B77" s="6"/>
      <c r="D77" s="14"/>
      <c r="E77" s="14"/>
    </row>
    <row r="78" spans="1:5" ht="12.75">
      <c r="A78" s="6"/>
      <c r="B78" s="6"/>
      <c r="D78" s="14"/>
      <c r="E78" s="14"/>
    </row>
    <row r="79" spans="1:5" ht="12.75">
      <c r="A79" s="6"/>
      <c r="B79" s="6"/>
      <c r="D79" s="14"/>
      <c r="E79" s="14"/>
    </row>
    <row r="80" spans="1:5" ht="12.75">
      <c r="A80" s="6"/>
      <c r="B80" s="6"/>
      <c r="D80" s="14"/>
      <c r="E80" s="14"/>
    </row>
    <row r="81" spans="1:5" ht="12.75">
      <c r="A81" s="6"/>
      <c r="B81" s="6"/>
      <c r="D81" s="14"/>
      <c r="E81" s="14"/>
    </row>
    <row r="82" spans="1:5" ht="12.75">
      <c r="A82" s="6"/>
      <c r="B82" s="6"/>
      <c r="D82" s="14"/>
      <c r="E82" s="14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82"/>
  <sheetViews>
    <sheetView zoomScalePageLayoutView="0" workbookViewId="0" topLeftCell="A1">
      <selection activeCell="E46" sqref="E46"/>
    </sheetView>
  </sheetViews>
  <sheetFormatPr defaultColWidth="11.421875" defaultRowHeight="12.75"/>
  <cols>
    <col min="4" max="4" width="12.7109375" style="0" bestFit="1" customWidth="1"/>
  </cols>
  <sheetData>
    <row r="1" spans="1:7" ht="12.75">
      <c r="A1" s="3" t="s">
        <v>18</v>
      </c>
      <c r="B1" s="3" t="s">
        <v>19</v>
      </c>
      <c r="C1" s="3" t="s">
        <v>20</v>
      </c>
      <c r="D1" s="3" t="s">
        <v>21</v>
      </c>
      <c r="E1" s="3" t="s">
        <v>22</v>
      </c>
      <c r="F1" s="13"/>
      <c r="G1" s="13"/>
    </row>
    <row r="2" spans="1:7" ht="12.75">
      <c r="A2" s="6">
        <v>1</v>
      </c>
      <c r="B2" s="6" t="s">
        <v>60</v>
      </c>
      <c r="C2" s="6"/>
      <c r="D2" s="14" t="b">
        <v>1</v>
      </c>
      <c r="E2" s="14" t="str">
        <f>B2</f>
        <v>Type</v>
      </c>
      <c r="F2" s="6"/>
      <c r="G2" s="6"/>
    </row>
    <row r="3" spans="1:7" ht="12.75">
      <c r="A3" s="6">
        <f>A2+1</f>
        <v>2</v>
      </c>
      <c r="B3" t="s">
        <v>83</v>
      </c>
      <c r="C3" s="6"/>
      <c r="D3" s="14" t="b">
        <v>1</v>
      </c>
      <c r="E3" s="14" t="str">
        <f>B3</f>
        <v>probability of becoming infected a person who has been in contact with the virus</v>
      </c>
      <c r="F3" s="6"/>
      <c r="G3" s="6"/>
    </row>
    <row r="4" spans="1:7" ht="12.75">
      <c r="A4" s="6"/>
      <c r="B4" s="6"/>
      <c r="C4" s="6"/>
      <c r="D4" s="14"/>
      <c r="E4" s="14"/>
      <c r="F4" s="6"/>
      <c r="G4" s="6"/>
    </row>
    <row r="5" spans="1:7" ht="12.75">
      <c r="A5" s="6"/>
      <c r="B5" s="6"/>
      <c r="C5" s="6"/>
      <c r="D5" s="14"/>
      <c r="E5" s="14"/>
      <c r="F5" s="6"/>
      <c r="G5" s="6"/>
    </row>
    <row r="6" spans="1:7" ht="12.75">
      <c r="A6" s="6"/>
      <c r="B6" s="6"/>
      <c r="C6" s="6"/>
      <c r="D6" s="14"/>
      <c r="E6" s="14"/>
      <c r="F6" s="6"/>
      <c r="G6" s="6"/>
    </row>
    <row r="7" spans="1:7" ht="12.75">
      <c r="A7" s="6"/>
      <c r="B7" s="6"/>
      <c r="C7" s="6"/>
      <c r="D7" s="14"/>
      <c r="E7" s="14"/>
      <c r="F7" s="6"/>
      <c r="G7" s="6"/>
    </row>
    <row r="8" spans="1:5" ht="12.75">
      <c r="A8" s="6"/>
      <c r="B8" s="6"/>
      <c r="C8" s="6"/>
      <c r="D8" s="14"/>
      <c r="E8" s="14"/>
    </row>
    <row r="9" spans="1:5" ht="12.75">
      <c r="A9" s="6"/>
      <c r="B9" s="6"/>
      <c r="D9" s="14"/>
      <c r="E9" s="14"/>
    </row>
    <row r="10" spans="1:5" ht="12.75">
      <c r="A10" s="6"/>
      <c r="B10" s="6"/>
      <c r="D10" s="14"/>
      <c r="E10" s="14"/>
    </row>
    <row r="11" spans="1:5" ht="12.75">
      <c r="A11" s="6"/>
      <c r="B11" s="6"/>
      <c r="D11" s="14"/>
      <c r="E11" s="14"/>
    </row>
    <row r="12" spans="1:5" ht="12.75">
      <c r="A12" s="6"/>
      <c r="B12" s="6"/>
      <c r="D12" s="14"/>
      <c r="E12" s="14"/>
    </row>
    <row r="13" spans="1:5" ht="12.75">
      <c r="A13" s="6"/>
      <c r="B13" s="6"/>
      <c r="D13" s="14"/>
      <c r="E13" s="14"/>
    </row>
    <row r="14" spans="1:5" ht="12.75">
      <c r="A14" s="6"/>
      <c r="B14" s="6"/>
      <c r="D14" s="14"/>
      <c r="E14" s="14"/>
    </row>
    <row r="15" spans="1:5" ht="12.75">
      <c r="A15" s="6"/>
      <c r="B15" s="6"/>
      <c r="D15" s="14"/>
      <c r="E15" s="14"/>
    </row>
    <row r="16" spans="1:5" ht="12.75">
      <c r="A16" s="6"/>
      <c r="B16" s="6"/>
      <c r="D16" s="14"/>
      <c r="E16" s="14"/>
    </row>
    <row r="17" spans="1:5" ht="12.75">
      <c r="A17" s="6"/>
      <c r="B17" s="6"/>
      <c r="D17" s="14"/>
      <c r="E17" s="14"/>
    </row>
    <row r="18" spans="1:5" ht="12.75">
      <c r="A18" s="6"/>
      <c r="B18" s="6"/>
      <c r="D18" s="14"/>
      <c r="E18" s="14"/>
    </row>
    <row r="19" spans="1:5" ht="12.75">
      <c r="A19" s="6"/>
      <c r="B19" s="6"/>
      <c r="D19" s="14"/>
      <c r="E19" s="14"/>
    </row>
    <row r="20" spans="1:5" ht="12.75">
      <c r="A20" s="6"/>
      <c r="B20" s="6"/>
      <c r="D20" s="14"/>
      <c r="E20" s="14"/>
    </row>
    <row r="21" spans="1:5" ht="12.75">
      <c r="A21" s="6"/>
      <c r="B21" s="6"/>
      <c r="D21" s="14"/>
      <c r="E21" s="14"/>
    </row>
    <row r="22" spans="1:5" ht="12.75">
      <c r="A22" s="6"/>
      <c r="B22" s="6"/>
      <c r="D22" s="14"/>
      <c r="E22" s="14"/>
    </row>
    <row r="23" spans="1:5" ht="12.75">
      <c r="A23" s="6"/>
      <c r="B23" s="6"/>
      <c r="D23" s="14"/>
      <c r="E23" s="14"/>
    </row>
    <row r="24" spans="1:5" ht="12.75">
      <c r="A24" s="6"/>
      <c r="B24" s="6"/>
      <c r="D24" s="14"/>
      <c r="E24" s="14"/>
    </row>
    <row r="25" spans="1:5" ht="12.75">
      <c r="A25" s="6"/>
      <c r="B25" s="6"/>
      <c r="D25" s="14"/>
      <c r="E25" s="14"/>
    </row>
    <row r="26" spans="1:5" ht="12.75">
      <c r="A26" s="6"/>
      <c r="B26" s="6"/>
      <c r="D26" s="14"/>
      <c r="E26" s="14"/>
    </row>
    <row r="27" spans="1:5" ht="12.75">
      <c r="A27" s="6"/>
      <c r="B27" s="6"/>
      <c r="D27" s="14"/>
      <c r="E27" s="14"/>
    </row>
    <row r="28" spans="1:5" ht="12.75">
      <c r="A28" s="6"/>
      <c r="B28" s="6"/>
      <c r="D28" s="14"/>
      <c r="E28" s="14"/>
    </row>
    <row r="29" spans="1:5" ht="12.75">
      <c r="A29" s="6"/>
      <c r="B29" s="6"/>
      <c r="D29" s="14"/>
      <c r="E29" s="14"/>
    </row>
    <row r="30" spans="1:5" ht="12.75">
      <c r="A30" s="6"/>
      <c r="B30" s="6"/>
      <c r="D30" s="14"/>
      <c r="E30" s="14"/>
    </row>
    <row r="31" spans="1:5" ht="12.75">
      <c r="A31" s="6"/>
      <c r="B31" s="6"/>
      <c r="D31" s="14"/>
      <c r="E31" s="14"/>
    </row>
    <row r="32" spans="1:5" ht="12.75">
      <c r="A32" s="6"/>
      <c r="B32" s="6"/>
      <c r="D32" s="14"/>
      <c r="E32" s="14"/>
    </row>
    <row r="33" spans="1:5" ht="12.75">
      <c r="A33" s="6"/>
      <c r="B33" s="6"/>
      <c r="D33" s="14"/>
      <c r="E33" s="14"/>
    </row>
    <row r="34" spans="1:5" ht="12.75">
      <c r="A34" s="6"/>
      <c r="B34" s="6"/>
      <c r="D34" s="14"/>
      <c r="E34" s="14"/>
    </row>
    <row r="35" spans="1:5" ht="12.75">
      <c r="A35" s="6"/>
      <c r="B35" s="6"/>
      <c r="D35" s="14"/>
      <c r="E35" s="14"/>
    </row>
    <row r="36" spans="1:5" ht="12.75">
      <c r="A36" s="6"/>
      <c r="B36" s="6"/>
      <c r="D36" s="14"/>
      <c r="E36" s="14"/>
    </row>
    <row r="37" spans="1:5" ht="12.75">
      <c r="A37" s="6"/>
      <c r="B37" s="6"/>
      <c r="D37" s="14"/>
      <c r="E37" s="14"/>
    </row>
    <row r="38" spans="1:5" ht="12.75">
      <c r="A38" s="6"/>
      <c r="B38" s="6"/>
      <c r="D38" s="14"/>
      <c r="E38" s="14"/>
    </row>
    <row r="39" spans="1:5" ht="12.75">
      <c r="A39" s="6"/>
      <c r="B39" s="6"/>
      <c r="D39" s="14"/>
      <c r="E39" s="14"/>
    </row>
    <row r="40" spans="1:5" ht="12.75">
      <c r="A40" s="6"/>
      <c r="B40" s="6"/>
      <c r="D40" s="14"/>
      <c r="E40" s="14"/>
    </row>
    <row r="41" spans="1:5" ht="12.75">
      <c r="A41" s="6"/>
      <c r="B41" s="6"/>
      <c r="D41" s="14"/>
      <c r="E41" s="14"/>
    </row>
    <row r="42" spans="1:5" ht="12.75">
      <c r="A42" s="6"/>
      <c r="B42" s="6"/>
      <c r="D42" s="14"/>
      <c r="E42" s="14"/>
    </row>
    <row r="43" spans="1:5" ht="12.75">
      <c r="A43" s="6"/>
      <c r="B43" s="6"/>
      <c r="D43" s="14"/>
      <c r="E43" s="14"/>
    </row>
    <row r="44" spans="1:5" ht="12.75">
      <c r="A44" s="6"/>
      <c r="B44" s="6"/>
      <c r="D44" s="14"/>
      <c r="E44" s="14"/>
    </row>
    <row r="45" spans="1:5" ht="12.75">
      <c r="A45" s="6"/>
      <c r="B45" s="6"/>
      <c r="D45" s="14"/>
      <c r="E45" s="14"/>
    </row>
    <row r="46" spans="1:5" ht="12.75">
      <c r="A46" s="6"/>
      <c r="B46" s="6"/>
      <c r="D46" s="14"/>
      <c r="E46" s="14"/>
    </row>
    <row r="47" spans="1:5" ht="12.75">
      <c r="A47" s="6"/>
      <c r="B47" s="6"/>
      <c r="D47" s="14"/>
      <c r="E47" s="14"/>
    </row>
    <row r="48" spans="1:5" ht="12.75">
      <c r="A48" s="6"/>
      <c r="B48" s="6"/>
      <c r="D48" s="14"/>
      <c r="E48" s="14"/>
    </row>
    <row r="49" spans="1:5" ht="12.75">
      <c r="A49" s="6"/>
      <c r="B49" s="6"/>
      <c r="D49" s="14"/>
      <c r="E49" s="14"/>
    </row>
    <row r="50" spans="1:5" ht="12.75">
      <c r="A50" s="6"/>
      <c r="B50" s="6"/>
      <c r="D50" s="14"/>
      <c r="E50" s="14"/>
    </row>
    <row r="51" spans="1:5" ht="12.75">
      <c r="A51" s="6"/>
      <c r="B51" s="6"/>
      <c r="D51" s="14"/>
      <c r="E51" s="14"/>
    </row>
    <row r="52" spans="1:5" ht="12.75">
      <c r="A52" s="6"/>
      <c r="B52" s="6"/>
      <c r="D52" s="14"/>
      <c r="E52" s="14"/>
    </row>
    <row r="53" spans="1:5" ht="12.75">
      <c r="A53" s="6"/>
      <c r="B53" s="6"/>
      <c r="D53" s="14"/>
      <c r="E53" s="14"/>
    </row>
    <row r="54" spans="1:5" ht="12.75">
      <c r="A54" s="6"/>
      <c r="B54" s="6"/>
      <c r="D54" s="14"/>
      <c r="E54" s="14"/>
    </row>
    <row r="55" spans="1:5" ht="12.75">
      <c r="A55" s="6"/>
      <c r="B55" s="6"/>
      <c r="D55" s="14"/>
      <c r="E55" s="14"/>
    </row>
    <row r="56" spans="1:5" ht="12.75">
      <c r="A56" s="6"/>
      <c r="B56" s="6"/>
      <c r="D56" s="14"/>
      <c r="E56" s="14"/>
    </row>
    <row r="57" spans="1:5" ht="12.75">
      <c r="A57" s="6"/>
      <c r="B57" s="6"/>
      <c r="D57" s="14"/>
      <c r="E57" s="14"/>
    </row>
    <row r="58" spans="1:5" ht="12.75">
      <c r="A58" s="6"/>
      <c r="B58" s="6"/>
      <c r="D58" s="14"/>
      <c r="E58" s="14"/>
    </row>
    <row r="59" spans="1:5" ht="12.75">
      <c r="A59" s="6"/>
      <c r="B59" s="6"/>
      <c r="D59" s="14"/>
      <c r="E59" s="14"/>
    </row>
    <row r="60" spans="1:5" ht="12.75">
      <c r="A60" s="6"/>
      <c r="B60" s="6"/>
      <c r="D60" s="14"/>
      <c r="E60" s="14"/>
    </row>
    <row r="61" spans="1:5" ht="12.75">
      <c r="A61" s="6"/>
      <c r="B61" s="6"/>
      <c r="D61" s="14"/>
      <c r="E61" s="14"/>
    </row>
    <row r="62" spans="1:5" ht="12.75">
      <c r="A62" s="6"/>
      <c r="B62" s="6"/>
      <c r="D62" s="14"/>
      <c r="E62" s="14"/>
    </row>
    <row r="63" spans="1:5" ht="12.75">
      <c r="A63" s="6"/>
      <c r="B63" s="6"/>
      <c r="D63" s="14"/>
      <c r="E63" s="14"/>
    </row>
    <row r="64" spans="1:5" ht="12.75">
      <c r="A64" s="6"/>
      <c r="B64" s="6"/>
      <c r="D64" s="14"/>
      <c r="E64" s="14"/>
    </row>
    <row r="65" spans="1:5" ht="12.75">
      <c r="A65" s="6"/>
      <c r="B65" s="6"/>
      <c r="D65" s="14"/>
      <c r="E65" s="14"/>
    </row>
    <row r="66" spans="1:5" ht="12.75">
      <c r="A66" s="6"/>
      <c r="B66" s="6"/>
      <c r="D66" s="14"/>
      <c r="E66" s="14"/>
    </row>
    <row r="67" spans="1:5" ht="12.75">
      <c r="A67" s="6"/>
      <c r="B67" s="6"/>
      <c r="D67" s="14"/>
      <c r="E67" s="14"/>
    </row>
    <row r="68" spans="1:5" ht="12.75">
      <c r="A68" s="6"/>
      <c r="B68" s="6"/>
      <c r="D68" s="14"/>
      <c r="E68" s="14"/>
    </row>
    <row r="69" spans="1:5" ht="12.75">
      <c r="A69" s="6"/>
      <c r="B69" s="6"/>
      <c r="D69" s="14"/>
      <c r="E69" s="14"/>
    </row>
    <row r="70" spans="1:5" ht="12.75">
      <c r="A70" s="6"/>
      <c r="B70" s="6"/>
      <c r="D70" s="14"/>
      <c r="E70" s="14"/>
    </row>
    <row r="71" spans="1:5" ht="12.75">
      <c r="A71" s="6"/>
      <c r="B71" s="6"/>
      <c r="D71" s="14"/>
      <c r="E71" s="14"/>
    </row>
    <row r="72" spans="1:5" ht="12.75">
      <c r="A72" s="6"/>
      <c r="B72" s="6"/>
      <c r="D72" s="14"/>
      <c r="E72" s="14"/>
    </row>
    <row r="73" spans="1:5" ht="12.75">
      <c r="A73" s="6"/>
      <c r="B73" s="6"/>
      <c r="D73" s="14"/>
      <c r="E73" s="14"/>
    </row>
    <row r="74" spans="1:5" ht="12.75">
      <c r="A74" s="6"/>
      <c r="B74" s="6"/>
      <c r="D74" s="14"/>
      <c r="E74" s="14"/>
    </row>
    <row r="75" spans="1:5" ht="12.75">
      <c r="A75" s="6"/>
      <c r="B75" s="6"/>
      <c r="D75" s="14"/>
      <c r="E75" s="14"/>
    </row>
    <row r="76" spans="1:5" ht="12.75">
      <c r="A76" s="6"/>
      <c r="B76" s="6"/>
      <c r="D76" s="14"/>
      <c r="E76" s="14"/>
    </row>
    <row r="77" spans="1:5" ht="12.75">
      <c r="A77" s="6"/>
      <c r="B77" s="6"/>
      <c r="D77" s="14"/>
      <c r="E77" s="14"/>
    </row>
    <row r="78" spans="1:5" ht="12.75">
      <c r="A78" s="6"/>
      <c r="B78" s="6"/>
      <c r="D78" s="14"/>
      <c r="E78" s="14"/>
    </row>
    <row r="79" spans="1:5" ht="12.75">
      <c r="A79" s="6"/>
      <c r="B79" s="6"/>
      <c r="D79" s="14"/>
      <c r="E79" s="14"/>
    </row>
    <row r="80" spans="1:5" ht="12.75">
      <c r="A80" s="6"/>
      <c r="B80" s="6"/>
      <c r="D80" s="14"/>
      <c r="E80" s="14"/>
    </row>
    <row r="81" spans="1:5" ht="12.75">
      <c r="A81" s="6"/>
      <c r="B81" s="6"/>
      <c r="D81" s="14"/>
      <c r="E81" s="14"/>
    </row>
    <row r="82" spans="1:5" ht="12.75">
      <c r="A82" s="6"/>
      <c r="B82" s="6"/>
      <c r="D82" s="14"/>
      <c r="E82" s="14"/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82"/>
  <sheetViews>
    <sheetView zoomScalePageLayoutView="0" workbookViewId="0" topLeftCell="A1">
      <selection activeCell="C29" sqref="C29"/>
    </sheetView>
  </sheetViews>
  <sheetFormatPr defaultColWidth="11.421875" defaultRowHeight="12.75"/>
  <cols>
    <col min="4" max="4" width="12.7109375" style="0" bestFit="1" customWidth="1"/>
  </cols>
  <sheetData>
    <row r="1" spans="1:7" ht="12.75">
      <c r="A1" s="3" t="s">
        <v>18</v>
      </c>
      <c r="B1" s="3" t="s">
        <v>19</v>
      </c>
      <c r="C1" s="3" t="s">
        <v>20</v>
      </c>
      <c r="D1" s="3" t="s">
        <v>21</v>
      </c>
      <c r="E1" s="3" t="s">
        <v>22</v>
      </c>
      <c r="F1" s="13"/>
      <c r="G1" s="13"/>
    </row>
    <row r="2" spans="1:7" ht="12.75">
      <c r="A2" s="6">
        <v>1</v>
      </c>
      <c r="B2" s="6" t="s">
        <v>81</v>
      </c>
      <c r="C2" s="6"/>
      <c r="D2" s="14" t="b">
        <v>1</v>
      </c>
      <c r="E2" s="14" t="str">
        <f>B2</f>
        <v>Age</v>
      </c>
      <c r="F2" s="6"/>
      <c r="G2" s="6"/>
    </row>
    <row r="3" spans="1:7" ht="12.75">
      <c r="A3" s="6">
        <f>A2+1</f>
        <v>2</v>
      </c>
      <c r="B3" s="6" t="s">
        <v>48</v>
      </c>
      <c r="C3" s="6"/>
      <c r="D3" s="14" t="b">
        <v>1</v>
      </c>
      <c r="E3" s="14" t="str">
        <f>B3</f>
        <v>Probability</v>
      </c>
      <c r="F3" s="6"/>
      <c r="G3" s="6"/>
    </row>
    <row r="4" spans="1:7" ht="12.75">
      <c r="A4" s="6"/>
      <c r="B4" s="6"/>
      <c r="C4" s="6"/>
      <c r="D4" s="14"/>
      <c r="E4" s="14"/>
      <c r="F4" s="6"/>
      <c r="G4" s="6"/>
    </row>
    <row r="5" spans="1:7" ht="12.75">
      <c r="A5" s="6"/>
      <c r="B5" s="6"/>
      <c r="C5" s="6"/>
      <c r="D5" s="14"/>
      <c r="E5" s="14"/>
      <c r="F5" s="6"/>
      <c r="G5" s="6"/>
    </row>
    <row r="6" spans="1:7" ht="12.75">
      <c r="A6" s="6"/>
      <c r="B6" s="6"/>
      <c r="C6" s="6"/>
      <c r="D6" s="14"/>
      <c r="E6" s="14"/>
      <c r="F6" s="6"/>
      <c r="G6" s="6"/>
    </row>
    <row r="7" spans="1:7" ht="12.75">
      <c r="A7" s="6"/>
      <c r="B7" s="6"/>
      <c r="C7" s="6"/>
      <c r="D7" s="14"/>
      <c r="E7" s="14"/>
      <c r="F7" s="6"/>
      <c r="G7" s="6"/>
    </row>
    <row r="8" spans="1:5" ht="12.75">
      <c r="A8" s="6"/>
      <c r="B8" s="6"/>
      <c r="C8" s="6"/>
      <c r="D8" s="14"/>
      <c r="E8" s="14"/>
    </row>
    <row r="9" spans="1:5" ht="12.75">
      <c r="A9" s="6"/>
      <c r="B9" s="6"/>
      <c r="D9" s="14"/>
      <c r="E9" s="14"/>
    </row>
    <row r="10" spans="1:5" ht="12.75">
      <c r="A10" s="6"/>
      <c r="B10" s="6"/>
      <c r="D10" s="14"/>
      <c r="E10" s="14"/>
    </row>
    <row r="11" spans="1:5" ht="12.75">
      <c r="A11" s="6"/>
      <c r="B11" s="6"/>
      <c r="D11" s="14"/>
      <c r="E11" s="14"/>
    </row>
    <row r="12" spans="1:5" ht="12.75">
      <c r="A12" s="6"/>
      <c r="B12" s="6"/>
      <c r="D12" s="14"/>
      <c r="E12" s="14"/>
    </row>
    <row r="13" spans="1:5" ht="12.75">
      <c r="A13" s="6"/>
      <c r="B13" s="6"/>
      <c r="D13" s="14"/>
      <c r="E13" s="14"/>
    </row>
    <row r="14" spans="1:5" ht="12.75">
      <c r="A14" s="6"/>
      <c r="B14" s="6"/>
      <c r="D14" s="14"/>
      <c r="E14" s="14"/>
    </row>
    <row r="15" spans="1:5" ht="12.75">
      <c r="A15" s="6"/>
      <c r="B15" s="6"/>
      <c r="D15" s="14"/>
      <c r="E15" s="14"/>
    </row>
    <row r="16" spans="1:5" ht="12.75">
      <c r="A16" s="6"/>
      <c r="B16" s="6"/>
      <c r="D16" s="14"/>
      <c r="E16" s="14"/>
    </row>
    <row r="17" spans="1:5" ht="12.75">
      <c r="A17" s="6"/>
      <c r="B17" s="6"/>
      <c r="D17" s="14"/>
      <c r="E17" s="14"/>
    </row>
    <row r="18" spans="1:5" ht="12.75">
      <c r="A18" s="6"/>
      <c r="B18" s="6"/>
      <c r="D18" s="14"/>
      <c r="E18" s="14"/>
    </row>
    <row r="19" spans="1:5" ht="12.75">
      <c r="A19" s="6"/>
      <c r="B19" s="6"/>
      <c r="D19" s="14"/>
      <c r="E19" s="14"/>
    </row>
    <row r="20" spans="1:5" ht="12.75">
      <c r="A20" s="6"/>
      <c r="B20" s="6"/>
      <c r="D20" s="14"/>
      <c r="E20" s="14"/>
    </row>
    <row r="21" spans="1:5" ht="12.75">
      <c r="A21" s="6"/>
      <c r="B21" s="6"/>
      <c r="D21" s="14"/>
      <c r="E21" s="14"/>
    </row>
    <row r="22" spans="1:5" ht="12.75">
      <c r="A22" s="6"/>
      <c r="B22" s="6"/>
      <c r="D22" s="14"/>
      <c r="E22" s="14"/>
    </row>
    <row r="23" spans="1:5" ht="12.75">
      <c r="A23" s="6"/>
      <c r="B23" s="6"/>
      <c r="D23" s="14"/>
      <c r="E23" s="14"/>
    </row>
    <row r="24" spans="1:5" ht="12.75">
      <c r="A24" s="6"/>
      <c r="B24" s="6"/>
      <c r="D24" s="14"/>
      <c r="E24" s="14"/>
    </row>
    <row r="25" spans="1:5" ht="12.75">
      <c r="A25" s="6"/>
      <c r="B25" s="6"/>
      <c r="D25" s="14"/>
      <c r="E25" s="14"/>
    </row>
    <row r="26" spans="1:5" ht="12.75">
      <c r="A26" s="6"/>
      <c r="B26" s="6"/>
      <c r="D26" s="14"/>
      <c r="E26" s="14"/>
    </row>
    <row r="27" spans="1:5" ht="12.75">
      <c r="A27" s="6"/>
      <c r="B27" s="6"/>
      <c r="D27" s="14"/>
      <c r="E27" s="14"/>
    </row>
    <row r="28" spans="1:5" ht="12.75">
      <c r="A28" s="6"/>
      <c r="B28" s="6"/>
      <c r="D28" s="14"/>
      <c r="E28" s="14"/>
    </row>
    <row r="29" spans="1:5" ht="12.75">
      <c r="A29" s="6"/>
      <c r="B29" s="6"/>
      <c r="D29" s="14"/>
      <c r="E29" s="14"/>
    </row>
    <row r="30" spans="1:5" ht="12.75">
      <c r="A30" s="6"/>
      <c r="B30" s="6"/>
      <c r="D30" s="14"/>
      <c r="E30" s="14"/>
    </row>
    <row r="31" spans="1:5" ht="12.75">
      <c r="A31" s="6"/>
      <c r="B31" s="6"/>
      <c r="D31" s="14"/>
      <c r="E31" s="14"/>
    </row>
    <row r="32" spans="1:5" ht="12.75">
      <c r="A32" s="6"/>
      <c r="B32" s="6"/>
      <c r="D32" s="14"/>
      <c r="E32" s="14"/>
    </row>
    <row r="33" spans="1:5" ht="12.75">
      <c r="A33" s="6"/>
      <c r="B33" s="6"/>
      <c r="D33" s="14"/>
      <c r="E33" s="14"/>
    </row>
    <row r="34" spans="1:5" ht="12.75">
      <c r="A34" s="6"/>
      <c r="B34" s="6"/>
      <c r="D34" s="14"/>
      <c r="E34" s="14"/>
    </row>
    <row r="35" spans="1:5" ht="12.75">
      <c r="A35" s="6"/>
      <c r="B35" s="6"/>
      <c r="D35" s="14"/>
      <c r="E35" s="14"/>
    </row>
    <row r="36" spans="1:5" ht="12.75">
      <c r="A36" s="6"/>
      <c r="B36" s="6"/>
      <c r="D36" s="14"/>
      <c r="E36" s="14"/>
    </row>
    <row r="37" spans="1:5" ht="12.75">
      <c r="A37" s="6"/>
      <c r="B37" s="6"/>
      <c r="D37" s="14"/>
      <c r="E37" s="14"/>
    </row>
    <row r="38" spans="1:5" ht="12.75">
      <c r="A38" s="6"/>
      <c r="B38" s="6"/>
      <c r="D38" s="14"/>
      <c r="E38" s="14"/>
    </row>
    <row r="39" spans="1:5" ht="12.75">
      <c r="A39" s="6"/>
      <c r="B39" s="6"/>
      <c r="D39" s="14"/>
      <c r="E39" s="14"/>
    </row>
    <row r="40" spans="1:5" ht="12.75">
      <c r="A40" s="6"/>
      <c r="B40" s="6"/>
      <c r="D40" s="14"/>
      <c r="E40" s="14"/>
    </row>
    <row r="41" spans="1:5" ht="12.75">
      <c r="A41" s="6"/>
      <c r="B41" s="6"/>
      <c r="D41" s="14"/>
      <c r="E41" s="14"/>
    </row>
    <row r="42" spans="1:5" ht="12.75">
      <c r="A42" s="6"/>
      <c r="B42" s="6"/>
      <c r="D42" s="14"/>
      <c r="E42" s="14"/>
    </row>
    <row r="43" spans="1:5" ht="12.75">
      <c r="A43" s="6"/>
      <c r="B43" s="6"/>
      <c r="D43" s="14"/>
      <c r="E43" s="14"/>
    </row>
    <row r="44" spans="1:5" ht="12.75">
      <c r="A44" s="6"/>
      <c r="B44" s="6"/>
      <c r="D44" s="14"/>
      <c r="E44" s="14"/>
    </row>
    <row r="45" spans="1:5" ht="12.75">
      <c r="A45" s="6"/>
      <c r="B45" s="6"/>
      <c r="D45" s="14"/>
      <c r="E45" s="14"/>
    </row>
    <row r="46" spans="1:5" ht="12.75">
      <c r="A46" s="6"/>
      <c r="B46" s="6"/>
      <c r="D46" s="14"/>
      <c r="E46" s="14"/>
    </row>
    <row r="47" spans="1:5" ht="12.75">
      <c r="A47" s="6"/>
      <c r="B47" s="6"/>
      <c r="D47" s="14"/>
      <c r="E47" s="14"/>
    </row>
    <row r="48" spans="1:5" ht="12.75">
      <c r="A48" s="6"/>
      <c r="B48" s="6"/>
      <c r="D48" s="14"/>
      <c r="E48" s="14"/>
    </row>
    <row r="49" spans="1:5" ht="12.75">
      <c r="A49" s="6"/>
      <c r="B49" s="6"/>
      <c r="D49" s="14"/>
      <c r="E49" s="14"/>
    </row>
    <row r="50" spans="1:5" ht="12.75">
      <c r="A50" s="6"/>
      <c r="B50" s="6"/>
      <c r="D50" s="14"/>
      <c r="E50" s="14"/>
    </row>
    <row r="51" spans="1:5" ht="12.75">
      <c r="A51" s="6"/>
      <c r="B51" s="6"/>
      <c r="D51" s="14"/>
      <c r="E51" s="14"/>
    </row>
    <row r="52" spans="1:5" ht="12.75">
      <c r="A52" s="6"/>
      <c r="B52" s="6"/>
      <c r="D52" s="14"/>
      <c r="E52" s="14"/>
    </row>
    <row r="53" spans="1:5" ht="12.75">
      <c r="A53" s="6"/>
      <c r="B53" s="6"/>
      <c r="D53" s="14"/>
      <c r="E53" s="14"/>
    </row>
    <row r="54" spans="1:5" ht="12.75">
      <c r="A54" s="6"/>
      <c r="B54" s="6"/>
      <c r="D54" s="14"/>
      <c r="E54" s="14"/>
    </row>
    <row r="55" spans="1:5" ht="12.75">
      <c r="A55" s="6"/>
      <c r="B55" s="6"/>
      <c r="D55" s="14"/>
      <c r="E55" s="14"/>
    </row>
    <row r="56" spans="1:5" ht="12.75">
      <c r="A56" s="6"/>
      <c r="B56" s="6"/>
      <c r="D56" s="14"/>
      <c r="E56" s="14"/>
    </row>
    <row r="57" spans="1:5" ht="12.75">
      <c r="A57" s="6"/>
      <c r="B57" s="6"/>
      <c r="D57" s="14"/>
      <c r="E57" s="14"/>
    </row>
    <row r="58" spans="1:5" ht="12.75">
      <c r="A58" s="6"/>
      <c r="B58" s="6"/>
      <c r="D58" s="14"/>
      <c r="E58" s="14"/>
    </row>
    <row r="59" spans="1:5" ht="12.75">
      <c r="A59" s="6"/>
      <c r="B59" s="6"/>
      <c r="D59" s="14"/>
      <c r="E59" s="14"/>
    </row>
    <row r="60" spans="1:5" ht="12.75">
      <c r="A60" s="6"/>
      <c r="B60" s="6"/>
      <c r="D60" s="14"/>
      <c r="E60" s="14"/>
    </row>
    <row r="61" spans="1:5" ht="12.75">
      <c r="A61" s="6"/>
      <c r="B61" s="6"/>
      <c r="D61" s="14"/>
      <c r="E61" s="14"/>
    </row>
    <row r="62" spans="1:5" ht="12.75">
      <c r="A62" s="6"/>
      <c r="B62" s="6"/>
      <c r="D62" s="14"/>
      <c r="E62" s="14"/>
    </row>
    <row r="63" spans="1:5" ht="12.75">
      <c r="A63" s="6"/>
      <c r="B63" s="6"/>
      <c r="D63" s="14"/>
      <c r="E63" s="14"/>
    </row>
    <row r="64" spans="1:5" ht="12.75">
      <c r="A64" s="6"/>
      <c r="B64" s="6"/>
      <c r="D64" s="14"/>
      <c r="E64" s="14"/>
    </row>
    <row r="65" spans="1:5" ht="12.75">
      <c r="A65" s="6"/>
      <c r="B65" s="6"/>
      <c r="D65" s="14"/>
      <c r="E65" s="14"/>
    </row>
    <row r="66" spans="1:5" ht="12.75">
      <c r="A66" s="6"/>
      <c r="B66" s="6"/>
      <c r="D66" s="14"/>
      <c r="E66" s="14"/>
    </row>
    <row r="67" spans="1:5" ht="12.75">
      <c r="A67" s="6"/>
      <c r="B67" s="6"/>
      <c r="D67" s="14"/>
      <c r="E67" s="14"/>
    </row>
    <row r="68" spans="1:5" ht="12.75">
      <c r="A68" s="6"/>
      <c r="B68" s="6"/>
      <c r="D68" s="14"/>
      <c r="E68" s="14"/>
    </row>
    <row r="69" spans="1:5" ht="12.75">
      <c r="A69" s="6"/>
      <c r="B69" s="6"/>
      <c r="D69" s="14"/>
      <c r="E69" s="14"/>
    </row>
    <row r="70" spans="1:5" ht="12.75">
      <c r="A70" s="6"/>
      <c r="B70" s="6"/>
      <c r="D70" s="14"/>
      <c r="E70" s="14"/>
    </row>
    <row r="71" spans="1:5" ht="12.75">
      <c r="A71" s="6"/>
      <c r="B71" s="6"/>
      <c r="D71" s="14"/>
      <c r="E71" s="14"/>
    </row>
    <row r="72" spans="1:5" ht="12.75">
      <c r="A72" s="6"/>
      <c r="B72" s="6"/>
      <c r="D72" s="14"/>
      <c r="E72" s="14"/>
    </row>
    <row r="73" spans="1:5" ht="12.75">
      <c r="A73" s="6"/>
      <c r="B73" s="6"/>
      <c r="D73" s="14"/>
      <c r="E73" s="14"/>
    </row>
    <row r="74" spans="1:5" ht="12.75">
      <c r="A74" s="6"/>
      <c r="B74" s="6"/>
      <c r="D74" s="14"/>
      <c r="E74" s="14"/>
    </row>
    <row r="75" spans="1:5" ht="12.75">
      <c r="A75" s="6"/>
      <c r="B75" s="6"/>
      <c r="D75" s="14"/>
      <c r="E75" s="14"/>
    </row>
    <row r="76" spans="1:5" ht="12.75">
      <c r="A76" s="6"/>
      <c r="B76" s="6"/>
      <c r="D76" s="14"/>
      <c r="E76" s="14"/>
    </row>
    <row r="77" spans="1:5" ht="12.75">
      <c r="A77" s="6"/>
      <c r="B77" s="6"/>
      <c r="D77" s="14"/>
      <c r="E77" s="14"/>
    </row>
    <row r="78" spans="1:5" ht="12.75">
      <c r="A78" s="6"/>
      <c r="B78" s="6"/>
      <c r="D78" s="14"/>
      <c r="E78" s="14"/>
    </row>
    <row r="79" spans="1:5" ht="12.75">
      <c r="A79" s="6"/>
      <c r="B79" s="6"/>
      <c r="D79" s="14"/>
      <c r="E79" s="14"/>
    </row>
    <row r="80" spans="1:5" ht="12.75">
      <c r="A80" s="6"/>
      <c r="B80" s="6"/>
      <c r="D80" s="14"/>
      <c r="E80" s="14"/>
    </row>
    <row r="81" spans="1:5" ht="12.75">
      <c r="A81" s="6"/>
      <c r="B81" s="6"/>
      <c r="D81" s="14"/>
      <c r="E81" s="14"/>
    </row>
    <row r="82" spans="1:5" ht="12.75">
      <c r="A82" s="6"/>
      <c r="B82" s="6"/>
      <c r="D82" s="14"/>
      <c r="E82" s="1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E1"/>
  <sheetViews>
    <sheetView zoomScale="150" zoomScaleNormal="150" zoomScalePageLayoutView="0" workbookViewId="0" topLeftCell="A1">
      <selection activeCell="D14" sqref="D14"/>
    </sheetView>
  </sheetViews>
  <sheetFormatPr defaultColWidth="11.57421875" defaultRowHeight="12.75"/>
  <cols>
    <col min="1" max="1" width="11.140625" style="0" customWidth="1"/>
    <col min="2" max="2" width="16.28125" style="0" customWidth="1"/>
    <col min="3" max="3" width="12.57421875" style="0" customWidth="1"/>
    <col min="4" max="4" width="9.8515625" style="0" customWidth="1"/>
  </cols>
  <sheetData>
    <row r="1" spans="1:5" ht="12.75">
      <c r="A1" s="3" t="s">
        <v>9</v>
      </c>
      <c r="B1" s="3" t="s">
        <v>10</v>
      </c>
      <c r="C1" s="3" t="s">
        <v>11</v>
      </c>
      <c r="D1" s="3" t="s">
        <v>12</v>
      </c>
      <c r="E1" s="3" t="s">
        <v>13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E15" sqref="E15"/>
    </sheetView>
  </sheetViews>
  <sheetFormatPr defaultColWidth="11.57421875" defaultRowHeight="12.75"/>
  <cols>
    <col min="1" max="1" width="12.28125" style="0" bestFit="1" customWidth="1"/>
    <col min="2" max="2" width="17.8515625" style="0" bestFit="1" customWidth="1"/>
    <col min="3" max="3" width="14.57421875" style="0" bestFit="1" customWidth="1"/>
    <col min="4" max="4" width="12.7109375" style="0" bestFit="1" customWidth="1"/>
    <col min="5" max="5" width="19.140625" style="0" bestFit="1" customWidth="1"/>
  </cols>
  <sheetData>
    <row r="1" spans="1:5" ht="12.75">
      <c r="A1" s="3" t="s">
        <v>18</v>
      </c>
      <c r="B1" s="3" t="s">
        <v>19</v>
      </c>
      <c r="C1" s="3" t="s">
        <v>20</v>
      </c>
      <c r="D1" s="3" t="s">
        <v>21</v>
      </c>
      <c r="E1" s="3" t="s">
        <v>22</v>
      </c>
    </row>
    <row r="2" spans="1:5" ht="12.75">
      <c r="A2" s="38">
        <v>1</v>
      </c>
      <c r="B2" t="s">
        <v>114</v>
      </c>
      <c r="D2" t="b">
        <f>TRUE</f>
        <v>1</v>
      </c>
      <c r="E2" t="s">
        <v>114</v>
      </c>
    </row>
    <row r="3" spans="1:5" ht="12.75">
      <c r="A3" s="38">
        <f>A2+1</f>
        <v>2</v>
      </c>
      <c r="B3" t="s">
        <v>115</v>
      </c>
      <c r="D3" t="b">
        <f>TRUE</f>
        <v>1</v>
      </c>
      <c r="E3" t="s">
        <v>115</v>
      </c>
    </row>
    <row r="4" spans="1:5" ht="12.75">
      <c r="A4" s="38">
        <f>A3+1</f>
        <v>3</v>
      </c>
      <c r="B4" t="s">
        <v>168</v>
      </c>
      <c r="D4" t="b">
        <f>TRUE</f>
        <v>1</v>
      </c>
      <c r="E4" t="s">
        <v>168</v>
      </c>
    </row>
    <row r="5" spans="1:5" ht="12.75">
      <c r="A5" s="38">
        <f>A4+1</f>
        <v>4</v>
      </c>
      <c r="B5" t="s">
        <v>169</v>
      </c>
      <c r="D5" t="b">
        <f>TRUE</f>
        <v>1</v>
      </c>
      <c r="E5" t="s">
        <v>169</v>
      </c>
    </row>
    <row r="6" spans="1:5" ht="12.75">
      <c r="A6" s="38">
        <f>A5+1</f>
        <v>5</v>
      </c>
      <c r="B6" t="s">
        <v>170</v>
      </c>
      <c r="D6" t="b">
        <f>TRUE</f>
        <v>1</v>
      </c>
      <c r="E6" t="s">
        <v>170</v>
      </c>
    </row>
    <row r="15" ht="12.75">
      <c r="E15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1">
      <selection activeCell="E4" sqref="E4"/>
    </sheetView>
  </sheetViews>
  <sheetFormatPr defaultColWidth="11.57421875" defaultRowHeight="12.75"/>
  <cols>
    <col min="1" max="1" width="12.28125" style="0" bestFit="1" customWidth="1"/>
    <col min="2" max="2" width="23.8515625" style="0" bestFit="1" customWidth="1"/>
    <col min="3" max="3" width="14.57421875" style="0" bestFit="1" customWidth="1"/>
    <col min="4" max="4" width="12.7109375" style="0" bestFit="1" customWidth="1"/>
    <col min="5" max="5" width="23.8515625" style="0" bestFit="1" customWidth="1"/>
    <col min="6" max="6" width="15.140625" style="0" customWidth="1"/>
  </cols>
  <sheetData>
    <row r="1" spans="1:6" ht="12.75">
      <c r="A1" s="3" t="s">
        <v>18</v>
      </c>
      <c r="B1" s="3" t="s">
        <v>19</v>
      </c>
      <c r="C1" s="3" t="s">
        <v>20</v>
      </c>
      <c r="D1" s="3" t="s">
        <v>21</v>
      </c>
      <c r="E1" s="3" t="s">
        <v>22</v>
      </c>
      <c r="F1" s="3" t="s">
        <v>136</v>
      </c>
    </row>
    <row r="2" spans="1:6" ht="12.75">
      <c r="A2">
        <v>1</v>
      </c>
      <c r="B2" t="s">
        <v>114</v>
      </c>
      <c r="D2" t="b">
        <f>TRUE</f>
        <v>1</v>
      </c>
      <c r="E2" t="s">
        <v>114</v>
      </c>
      <c r="F2" t="s">
        <v>137</v>
      </c>
    </row>
    <row r="3" spans="1:6" ht="12.75">
      <c r="A3" s="38">
        <f>A2+1</f>
        <v>2</v>
      </c>
      <c r="B3" t="s">
        <v>168</v>
      </c>
      <c r="D3" t="b">
        <f>TRUE</f>
        <v>1</v>
      </c>
      <c r="E3" t="s">
        <v>168</v>
      </c>
      <c r="F3" s="4" t="s">
        <v>138</v>
      </c>
    </row>
    <row r="4" spans="1:6" ht="12.75">
      <c r="A4" s="38">
        <f>A3+1</f>
        <v>3</v>
      </c>
      <c r="B4" t="s">
        <v>169</v>
      </c>
      <c r="D4" t="b">
        <f>TRUE</f>
        <v>1</v>
      </c>
      <c r="E4" t="s">
        <v>169</v>
      </c>
      <c r="F4" t="s">
        <v>139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zoomScale="115" zoomScaleNormal="115" zoomScalePageLayoutView="0" workbookViewId="0" topLeftCell="A1">
      <selection activeCell="C22" sqref="C22"/>
    </sheetView>
  </sheetViews>
  <sheetFormatPr defaultColWidth="11.421875" defaultRowHeight="12.75"/>
  <cols>
    <col min="2" max="2" width="28.00390625" style="0" customWidth="1"/>
  </cols>
  <sheetData>
    <row r="1" spans="1:8" ht="12.75">
      <c r="A1" s="3" t="s">
        <v>29</v>
      </c>
      <c r="B1" s="3" t="s">
        <v>30</v>
      </c>
      <c r="C1" s="3" t="s">
        <v>31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spans="1:5" ht="14.25" customHeight="1">
      <c r="A2" s="7">
        <v>1</v>
      </c>
      <c r="B2" s="7" t="s">
        <v>45</v>
      </c>
      <c r="C2" s="7">
        <v>0</v>
      </c>
      <c r="E2" t="s">
        <v>8</v>
      </c>
    </row>
    <row r="3" spans="1:3" ht="14.25" customHeight="1">
      <c r="A3" s="11">
        <f aca="true" t="shared" si="0" ref="A3:A17">A2+1</f>
        <v>2</v>
      </c>
      <c r="B3" s="12" t="s">
        <v>44</v>
      </c>
      <c r="C3" s="12">
        <f>A2</f>
        <v>1</v>
      </c>
    </row>
    <row r="4" spans="1:3" ht="12.75">
      <c r="A4" s="15">
        <f t="shared" si="0"/>
        <v>3</v>
      </c>
      <c r="B4" s="16" t="s">
        <v>14</v>
      </c>
      <c r="C4" s="16">
        <f>A3</f>
        <v>2</v>
      </c>
    </row>
    <row r="5" spans="1:3" ht="12.75">
      <c r="A5" s="18">
        <f t="shared" si="0"/>
        <v>4</v>
      </c>
      <c r="B5" s="19" t="s">
        <v>68</v>
      </c>
      <c r="C5" s="19">
        <f>A4</f>
        <v>3</v>
      </c>
    </row>
    <row r="6" spans="1:3" ht="12.75">
      <c r="A6" s="18">
        <f t="shared" si="0"/>
        <v>5</v>
      </c>
      <c r="B6" s="19" t="s">
        <v>69</v>
      </c>
      <c r="C6" s="19">
        <f>A4</f>
        <v>3</v>
      </c>
    </row>
    <row r="7" spans="1:3" ht="12.75">
      <c r="A7" s="18">
        <f t="shared" si="0"/>
        <v>6</v>
      </c>
      <c r="B7" s="19" t="s">
        <v>70</v>
      </c>
      <c r="C7" s="19">
        <f>A4</f>
        <v>3</v>
      </c>
    </row>
    <row r="8" spans="1:3" ht="12.75">
      <c r="A8" s="18">
        <f t="shared" si="0"/>
        <v>7</v>
      </c>
      <c r="B8" s="15" t="s">
        <v>65</v>
      </c>
      <c r="C8" s="15">
        <f>A3</f>
        <v>2</v>
      </c>
    </row>
    <row r="9" spans="1:3" ht="12.75">
      <c r="A9" s="18">
        <f t="shared" si="0"/>
        <v>8</v>
      </c>
      <c r="B9" s="17" t="s">
        <v>66</v>
      </c>
      <c r="C9" s="15">
        <f>A3</f>
        <v>2</v>
      </c>
    </row>
    <row r="10" spans="1:3" ht="12.75">
      <c r="A10" s="18">
        <f t="shared" si="0"/>
        <v>9</v>
      </c>
      <c r="B10" s="17" t="s">
        <v>67</v>
      </c>
      <c r="C10" s="15">
        <f>A3</f>
        <v>2</v>
      </c>
    </row>
    <row r="11" spans="1:3" ht="12.75">
      <c r="A11" s="18">
        <f t="shared" si="0"/>
        <v>10</v>
      </c>
      <c r="B11" s="20" t="s">
        <v>76</v>
      </c>
      <c r="C11" s="21">
        <f>A8</f>
        <v>7</v>
      </c>
    </row>
    <row r="12" spans="1:3" ht="12.75">
      <c r="A12" s="18">
        <f t="shared" si="0"/>
        <v>11</v>
      </c>
      <c r="B12" s="20" t="s">
        <v>77</v>
      </c>
      <c r="C12" s="21">
        <f>A8</f>
        <v>7</v>
      </c>
    </row>
    <row r="13" spans="1:3" ht="12.75">
      <c r="A13" s="18">
        <f t="shared" si="0"/>
        <v>12</v>
      </c>
      <c r="B13" s="20" t="s">
        <v>78</v>
      </c>
      <c r="C13" s="21">
        <f>A8</f>
        <v>7</v>
      </c>
    </row>
    <row r="14" spans="1:3" ht="12.75">
      <c r="A14" s="18">
        <f t="shared" si="0"/>
        <v>13</v>
      </c>
      <c r="B14" s="35" t="s">
        <v>80</v>
      </c>
      <c r="C14" s="36">
        <v>2</v>
      </c>
    </row>
    <row r="15" spans="1:3" ht="12.75">
      <c r="A15" s="18">
        <f t="shared" si="0"/>
        <v>14</v>
      </c>
      <c r="B15" s="33" t="s">
        <v>116</v>
      </c>
      <c r="C15" s="33">
        <f>A2</f>
        <v>1</v>
      </c>
    </row>
    <row r="16" spans="1:3" ht="12.75">
      <c r="A16" s="18">
        <f t="shared" si="0"/>
        <v>15</v>
      </c>
      <c r="B16" t="s">
        <v>158</v>
      </c>
      <c r="C16">
        <f>A15</f>
        <v>14</v>
      </c>
    </row>
    <row r="17" spans="1:3" ht="12.75">
      <c r="A17" s="18">
        <f t="shared" si="0"/>
        <v>16</v>
      </c>
      <c r="B17" t="s">
        <v>160</v>
      </c>
      <c r="C17">
        <f>A15</f>
        <v>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K12"/>
  <sheetViews>
    <sheetView zoomScalePageLayoutView="0" workbookViewId="0" topLeftCell="A1">
      <selection activeCell="E2" sqref="E2:E4"/>
    </sheetView>
  </sheetViews>
  <sheetFormatPr defaultColWidth="11.57421875" defaultRowHeight="12.75"/>
  <cols>
    <col min="1" max="1" width="8.140625" style="0" customWidth="1"/>
    <col min="2" max="2" width="27.00390625" style="0" customWidth="1"/>
    <col min="3" max="5" width="11.57421875" style="0" customWidth="1"/>
    <col min="6" max="6" width="16.28125" style="0" customWidth="1"/>
    <col min="7" max="7" width="15.28125" style="0" customWidth="1"/>
    <col min="8" max="8" width="14.57421875" style="0" customWidth="1"/>
    <col min="9" max="11" width="16.00390625" style="0" customWidth="1"/>
    <col min="12" max="12" width="12.8515625" style="0" bestFit="1" customWidth="1"/>
  </cols>
  <sheetData>
    <row r="1" spans="1:11" ht="12.75">
      <c r="A1" s="3" t="s">
        <v>16</v>
      </c>
      <c r="B1" s="3" t="s">
        <v>32</v>
      </c>
      <c r="C1" s="3" t="s">
        <v>29</v>
      </c>
      <c r="D1" s="3" t="s">
        <v>33</v>
      </c>
      <c r="E1" s="3" t="s">
        <v>34</v>
      </c>
      <c r="F1" s="3" t="s">
        <v>35</v>
      </c>
      <c r="G1" s="3" t="s">
        <v>36</v>
      </c>
      <c r="H1" s="3" t="s">
        <v>49</v>
      </c>
      <c r="I1" s="3" t="s">
        <v>145</v>
      </c>
      <c r="J1" s="3" t="s">
        <v>146</v>
      </c>
      <c r="K1" s="3" t="s">
        <v>147</v>
      </c>
    </row>
    <row r="2" spans="1:7" ht="12.75">
      <c r="A2" s="29">
        <v>1</v>
      </c>
      <c r="B2" s="30" t="s">
        <v>68</v>
      </c>
      <c r="C2" s="30">
        <f>TabsHierarchy!A5</f>
        <v>4</v>
      </c>
      <c r="D2" s="31">
        <v>8</v>
      </c>
      <c r="E2" s="31">
        <v>20</v>
      </c>
      <c r="F2" s="32" t="b">
        <f>TRUE</f>
        <v>1</v>
      </c>
      <c r="G2" s="32" t="s">
        <v>15</v>
      </c>
    </row>
    <row r="3" spans="1:7" ht="12.75">
      <c r="A3" s="29">
        <f>A2+1</f>
        <v>2</v>
      </c>
      <c r="B3" s="30" t="s">
        <v>69</v>
      </c>
      <c r="C3" s="30">
        <f>TabsHierarchy!A6</f>
        <v>5</v>
      </c>
      <c r="D3" s="31">
        <v>8</v>
      </c>
      <c r="E3" s="31">
        <v>20</v>
      </c>
      <c r="F3" s="32" t="b">
        <f>TRUE</f>
        <v>1</v>
      </c>
      <c r="G3" s="32" t="s">
        <v>15</v>
      </c>
    </row>
    <row r="4" spans="1:7" ht="12.75">
      <c r="A4" s="29">
        <f aca="true" t="shared" si="0" ref="A4:A12">A3+1</f>
        <v>3</v>
      </c>
      <c r="B4" s="30" t="s">
        <v>70</v>
      </c>
      <c r="C4" s="30">
        <f>TabsHierarchy!A7</f>
        <v>6</v>
      </c>
      <c r="D4" s="31">
        <v>8</v>
      </c>
      <c r="E4" s="31">
        <v>20</v>
      </c>
      <c r="F4" s="32" t="b">
        <f>TRUE</f>
        <v>1</v>
      </c>
      <c r="G4" s="32" t="s">
        <v>15</v>
      </c>
    </row>
    <row r="5" spans="1:7" ht="12.75">
      <c r="A5" s="29">
        <f t="shared" si="0"/>
        <v>4</v>
      </c>
      <c r="B5" s="24" t="str">
        <f>TabsHierarchy!B9</f>
        <v>Symptomatology infection</v>
      </c>
      <c r="C5" s="23">
        <f>TabsHierarchy!A9</f>
        <v>8</v>
      </c>
      <c r="D5" s="25">
        <v>2</v>
      </c>
      <c r="E5" s="25">
        <v>2</v>
      </c>
      <c r="F5" s="26" t="b">
        <f>TRUE</f>
        <v>1</v>
      </c>
      <c r="G5" s="26" t="s">
        <v>15</v>
      </c>
    </row>
    <row r="6" spans="1:7" s="6" customFormat="1" ht="12.75">
      <c r="A6" s="29">
        <f t="shared" si="0"/>
        <v>5</v>
      </c>
      <c r="B6" s="27" t="str">
        <f>TabsHierarchy!B10</f>
        <v>Probability infect</v>
      </c>
      <c r="C6" s="27">
        <f>TabsHierarchy!A10</f>
        <v>9</v>
      </c>
      <c r="D6" s="28">
        <v>2</v>
      </c>
      <c r="E6" s="28">
        <v>7</v>
      </c>
      <c r="F6" s="27" t="b">
        <f>TRUE</f>
        <v>1</v>
      </c>
      <c r="G6" s="27" t="s">
        <v>15</v>
      </c>
    </row>
    <row r="7" spans="1:7" ht="12.75">
      <c r="A7" s="29">
        <f t="shared" si="0"/>
        <v>6</v>
      </c>
      <c r="B7" s="20" t="s">
        <v>76</v>
      </c>
      <c r="C7" s="21">
        <f>TabsHierarchy!A11</f>
        <v>10</v>
      </c>
      <c r="D7" s="22">
        <v>2</v>
      </c>
      <c r="E7" s="22">
        <v>4</v>
      </c>
      <c r="F7" s="21" t="b">
        <f>TRUE</f>
        <v>1</v>
      </c>
      <c r="G7" s="21" t="s">
        <v>15</v>
      </c>
    </row>
    <row r="8" spans="1:7" ht="12.75">
      <c r="A8" s="29">
        <f t="shared" si="0"/>
        <v>7</v>
      </c>
      <c r="B8" s="20" t="s">
        <v>77</v>
      </c>
      <c r="C8" s="21">
        <f>TabsHierarchy!A12</f>
        <v>11</v>
      </c>
      <c r="D8" s="22">
        <v>2</v>
      </c>
      <c r="E8" s="22">
        <v>4</v>
      </c>
      <c r="F8" s="21" t="b">
        <f>TRUE</f>
        <v>1</v>
      </c>
      <c r="G8" s="21" t="s">
        <v>15</v>
      </c>
    </row>
    <row r="9" spans="1:7" ht="12.75">
      <c r="A9" s="29">
        <f t="shared" si="0"/>
        <v>8</v>
      </c>
      <c r="B9" s="20" t="s">
        <v>78</v>
      </c>
      <c r="C9" s="21">
        <f>TabsHierarchy!A13</f>
        <v>12</v>
      </c>
      <c r="D9" s="22">
        <v>2</v>
      </c>
      <c r="E9" s="22">
        <v>4</v>
      </c>
      <c r="F9" s="21" t="b">
        <f>TRUE</f>
        <v>1</v>
      </c>
      <c r="G9" s="21" t="s">
        <v>15</v>
      </c>
    </row>
    <row r="10" spans="1:7" ht="12.75">
      <c r="A10" s="29">
        <f t="shared" si="0"/>
        <v>9</v>
      </c>
      <c r="B10" s="33" t="str">
        <f>TabsHierarchy!B14</f>
        <v>Probability to recover</v>
      </c>
      <c r="C10" s="33">
        <f>TabsHierarchy!A14</f>
        <v>13</v>
      </c>
      <c r="D10" s="34">
        <v>2</v>
      </c>
      <c r="E10" s="34">
        <v>7</v>
      </c>
      <c r="F10" s="33" t="b">
        <f>TRUE</f>
        <v>1</v>
      </c>
      <c r="G10" s="33" t="s">
        <v>15</v>
      </c>
    </row>
    <row r="11" spans="1:7" ht="12.75">
      <c r="A11" s="29">
        <f t="shared" si="0"/>
        <v>10</v>
      </c>
      <c r="B11" s="41" t="s">
        <v>158</v>
      </c>
      <c r="C11" s="41">
        <f>TabsHierarchy!A16</f>
        <v>15</v>
      </c>
      <c r="D11">
        <v>5</v>
      </c>
      <c r="E11">
        <v>100</v>
      </c>
      <c r="F11" t="b">
        <v>1</v>
      </c>
      <c r="G11" t="s">
        <v>161</v>
      </c>
    </row>
    <row r="12" spans="1:9" ht="12.75">
      <c r="A12" s="29">
        <f t="shared" si="0"/>
        <v>11</v>
      </c>
      <c r="B12" s="41" t="s">
        <v>160</v>
      </c>
      <c r="C12" s="41">
        <f>TabsHierarchy!A17</f>
        <v>16</v>
      </c>
      <c r="D12">
        <v>3</v>
      </c>
      <c r="E12">
        <v>100</v>
      </c>
      <c r="F12" t="b">
        <v>1</v>
      </c>
      <c r="G12" t="s">
        <v>161</v>
      </c>
      <c r="H12" t="s">
        <v>162</v>
      </c>
      <c r="I12" t="b">
        <f>TRUE</f>
        <v>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G104"/>
  <sheetViews>
    <sheetView zoomScalePageLayoutView="0" workbookViewId="0" topLeftCell="A1">
      <selection activeCell="C2" sqref="C2"/>
    </sheetView>
  </sheetViews>
  <sheetFormatPr defaultColWidth="11.57421875" defaultRowHeight="12.75"/>
  <cols>
    <col min="1" max="1" width="11.140625" style="0" customWidth="1"/>
    <col min="2" max="2" width="92.28125" style="0" customWidth="1"/>
    <col min="3" max="3" width="7.421875" style="0" customWidth="1"/>
    <col min="4" max="4" width="9.7109375" style="0" customWidth="1"/>
    <col min="5" max="5" width="9.8515625" style="0" customWidth="1"/>
    <col min="6" max="6" width="13.7109375" style="0" customWidth="1"/>
    <col min="7" max="7" width="28.57421875" style="0" bestFit="1" customWidth="1"/>
    <col min="8" max="8" width="5.8515625" style="0" bestFit="1" customWidth="1"/>
    <col min="9" max="9" width="5.57421875" style="0" bestFit="1" customWidth="1"/>
    <col min="10" max="10" width="7.7109375" style="0" bestFit="1" customWidth="1"/>
  </cols>
  <sheetData>
    <row r="1" spans="1:7" ht="12.75">
      <c r="A1" s="3" t="s">
        <v>37</v>
      </c>
      <c r="B1" s="3" t="s">
        <v>38</v>
      </c>
      <c r="C1" s="3" t="s">
        <v>39</v>
      </c>
      <c r="D1" s="3" t="s">
        <v>40</v>
      </c>
      <c r="E1" s="3" t="s">
        <v>41</v>
      </c>
      <c r="F1" s="3" t="s">
        <v>42</v>
      </c>
      <c r="G1" s="3" t="s">
        <v>43</v>
      </c>
    </row>
    <row r="2" spans="1:5" ht="12.75">
      <c r="A2" t="s">
        <v>46</v>
      </c>
      <c r="B2" t="s">
        <v>47</v>
      </c>
      <c r="C2" t="s">
        <v>167</v>
      </c>
      <c r="D2" t="s">
        <v>61</v>
      </c>
      <c r="E2" s="5" t="s">
        <v>71</v>
      </c>
    </row>
    <row r="3" spans="1:5" ht="12.75">
      <c r="A3" t="s">
        <v>46</v>
      </c>
      <c r="B3" t="s">
        <v>74</v>
      </c>
      <c r="C3" t="s">
        <v>167</v>
      </c>
      <c r="D3" t="s">
        <v>61</v>
      </c>
      <c r="E3" s="5" t="s">
        <v>72</v>
      </c>
    </row>
    <row r="4" spans="1:5" ht="12.75">
      <c r="A4" t="s">
        <v>46</v>
      </c>
      <c r="B4" t="s">
        <v>75</v>
      </c>
      <c r="C4" t="s">
        <v>167</v>
      </c>
      <c r="D4" t="s">
        <v>61</v>
      </c>
      <c r="E4" s="5" t="s">
        <v>73</v>
      </c>
    </row>
    <row r="5" spans="1:4" ht="12.75">
      <c r="A5" t="s">
        <v>62</v>
      </c>
      <c r="B5" t="s">
        <v>149</v>
      </c>
      <c r="C5" t="s">
        <v>63</v>
      </c>
      <c r="D5" s="5" t="s">
        <v>71</v>
      </c>
    </row>
    <row r="6" spans="1:4" ht="12.75">
      <c r="A6" t="s">
        <v>62</v>
      </c>
      <c r="B6" t="s">
        <v>150</v>
      </c>
      <c r="C6" t="s">
        <v>63</v>
      </c>
      <c r="D6" s="5" t="s">
        <v>72</v>
      </c>
    </row>
    <row r="7" spans="1:4" ht="12.75">
      <c r="A7" t="s">
        <v>62</v>
      </c>
      <c r="B7" t="s">
        <v>151</v>
      </c>
      <c r="C7" t="s">
        <v>63</v>
      </c>
      <c r="D7" s="5" t="s">
        <v>73</v>
      </c>
    </row>
    <row r="8" spans="1:3" ht="12.75">
      <c r="A8" t="s">
        <v>79</v>
      </c>
      <c r="B8" t="s">
        <v>153</v>
      </c>
      <c r="C8" t="s">
        <v>61</v>
      </c>
    </row>
    <row r="9" spans="1:3" ht="12.75">
      <c r="A9" t="s">
        <v>82</v>
      </c>
      <c r="B9" t="s">
        <v>148</v>
      </c>
      <c r="C9" t="s">
        <v>61</v>
      </c>
    </row>
    <row r="10" spans="1:2" ht="12.75">
      <c r="A10" t="s">
        <v>64</v>
      </c>
      <c r="B10" t="s">
        <v>152</v>
      </c>
    </row>
    <row r="12" ht="12.75">
      <c r="C12" s="5"/>
    </row>
    <row r="13" ht="12.75">
      <c r="C13" s="5"/>
    </row>
    <row r="14" ht="12.75">
      <c r="C14" s="5"/>
    </row>
    <row r="25" spans="3:4" ht="12.75">
      <c r="C25" s="10"/>
      <c r="D25" s="10"/>
    </row>
    <row r="26" spans="2:4" ht="12.75">
      <c r="B26" s="8"/>
      <c r="C26" s="10"/>
      <c r="D26" s="10"/>
    </row>
    <row r="27" spans="2:4" ht="12.75">
      <c r="B27" s="8"/>
      <c r="C27" s="10"/>
      <c r="D27" s="10"/>
    </row>
    <row r="28" spans="2:4" ht="12.75">
      <c r="B28" s="8"/>
      <c r="C28" s="10"/>
      <c r="D28" s="10"/>
    </row>
    <row r="29" spans="3:4" ht="12.75">
      <c r="C29" s="10"/>
      <c r="D29" s="10"/>
    </row>
    <row r="30" spans="2:4" ht="12.75">
      <c r="B30" s="8"/>
      <c r="C30" s="10"/>
      <c r="D30" s="10"/>
    </row>
    <row r="31" spans="2:4" ht="12.75">
      <c r="B31" s="8"/>
      <c r="C31" s="10"/>
      <c r="D31" s="10"/>
    </row>
    <row r="32" spans="2:4" ht="12.75">
      <c r="B32" s="8"/>
      <c r="C32" s="10"/>
      <c r="D32" s="10"/>
    </row>
    <row r="33" spans="2:4" ht="12.75">
      <c r="B33" s="8"/>
      <c r="C33" s="10"/>
      <c r="D33" s="10"/>
    </row>
    <row r="34" spans="2:4" ht="12.75">
      <c r="B34" s="8"/>
      <c r="C34" s="10"/>
      <c r="D34" s="10"/>
    </row>
    <row r="35" spans="2:4" ht="12.75">
      <c r="B35" s="8"/>
      <c r="C35" s="10"/>
      <c r="D35" s="10"/>
    </row>
    <row r="36" spans="2:4" ht="12.75">
      <c r="B36" s="8"/>
      <c r="C36" s="10"/>
      <c r="D36" s="10"/>
    </row>
    <row r="37" spans="2:4" ht="12.75">
      <c r="B37" s="8"/>
      <c r="C37" s="10"/>
      <c r="D37" s="10"/>
    </row>
    <row r="38" spans="2:4" ht="12.75">
      <c r="B38" s="8"/>
      <c r="C38" s="10"/>
      <c r="D38" s="10"/>
    </row>
    <row r="39" spans="2:4" ht="12.75">
      <c r="B39" s="8"/>
      <c r="C39" s="10"/>
      <c r="D39" s="10"/>
    </row>
    <row r="40" spans="2:4" ht="12.75">
      <c r="B40" s="8"/>
      <c r="C40" s="10"/>
      <c r="D40" s="10"/>
    </row>
    <row r="41" spans="2:4" ht="12.75">
      <c r="B41" s="8"/>
      <c r="C41" s="10"/>
      <c r="D41" s="10"/>
    </row>
    <row r="42" spans="2:4" ht="12.75">
      <c r="B42" s="8"/>
      <c r="C42" s="10"/>
      <c r="D42" s="10"/>
    </row>
    <row r="43" spans="2:4" ht="12.75">
      <c r="B43" s="8"/>
      <c r="C43" s="10"/>
      <c r="D43" s="10"/>
    </row>
    <row r="44" spans="2:4" ht="12.75">
      <c r="B44" s="8"/>
      <c r="C44" s="10"/>
      <c r="D44" s="10"/>
    </row>
    <row r="45" spans="2:4" ht="12.75">
      <c r="B45" s="8"/>
      <c r="C45" s="10"/>
      <c r="D45" s="10"/>
    </row>
    <row r="46" spans="2:4" ht="12.75">
      <c r="B46" s="8"/>
      <c r="C46" s="10"/>
      <c r="D46" s="10"/>
    </row>
    <row r="47" spans="2:4" ht="12.75">
      <c r="B47" s="8"/>
      <c r="C47" s="10"/>
      <c r="D47" s="10"/>
    </row>
    <row r="48" spans="2:4" ht="12.75">
      <c r="B48" s="8"/>
      <c r="C48" s="10"/>
      <c r="D48" s="10"/>
    </row>
    <row r="49" spans="2:4" ht="12.75">
      <c r="B49" s="8"/>
      <c r="C49" s="10"/>
      <c r="D49" s="10"/>
    </row>
    <row r="50" spans="2:4" ht="12.75">
      <c r="B50" s="8"/>
      <c r="C50" s="10"/>
      <c r="D50" s="10"/>
    </row>
    <row r="51" spans="2:4" ht="12.75">
      <c r="B51" s="8"/>
      <c r="C51" s="10"/>
      <c r="D51" s="10"/>
    </row>
    <row r="52" spans="2:4" ht="12.75">
      <c r="B52" s="8"/>
      <c r="C52" s="10"/>
      <c r="D52" s="10"/>
    </row>
    <row r="53" spans="2:4" ht="12.75">
      <c r="B53" s="8"/>
      <c r="C53" s="10"/>
      <c r="D53" s="10"/>
    </row>
    <row r="54" spans="2:4" ht="12.75">
      <c r="B54" s="8"/>
      <c r="C54" s="10"/>
      <c r="D54" s="10"/>
    </row>
    <row r="55" spans="2:4" ht="12.75">
      <c r="B55" s="8"/>
      <c r="C55" s="10"/>
      <c r="D55" s="10"/>
    </row>
    <row r="56" spans="2:4" ht="12.75">
      <c r="B56" s="8"/>
      <c r="C56" s="10"/>
      <c r="D56" s="10"/>
    </row>
    <row r="57" spans="2:4" ht="12.75">
      <c r="B57" s="8"/>
      <c r="C57" s="10"/>
      <c r="D57" s="10"/>
    </row>
    <row r="58" spans="2:4" ht="12.75">
      <c r="B58" s="8"/>
      <c r="C58" s="10"/>
      <c r="D58" s="10"/>
    </row>
    <row r="59" spans="2:4" ht="12.75">
      <c r="B59" s="8"/>
      <c r="C59" s="10"/>
      <c r="D59" s="10"/>
    </row>
    <row r="60" spans="2:4" ht="12.75">
      <c r="B60" s="8"/>
      <c r="C60" s="10"/>
      <c r="D60" s="10"/>
    </row>
    <row r="61" spans="2:4" ht="12.75">
      <c r="B61" s="8"/>
      <c r="C61" s="10"/>
      <c r="D61" s="10"/>
    </row>
    <row r="62" spans="2:4" ht="12.75">
      <c r="B62" s="8"/>
      <c r="C62" s="10"/>
      <c r="D62" s="10"/>
    </row>
    <row r="63" spans="2:4" ht="12.75">
      <c r="B63" s="8"/>
      <c r="C63" s="10"/>
      <c r="D63" s="10"/>
    </row>
    <row r="64" spans="2:4" ht="12.75">
      <c r="B64" s="8"/>
      <c r="C64" s="10"/>
      <c r="D64" s="10"/>
    </row>
    <row r="65" spans="2:4" ht="12.75">
      <c r="B65" s="8"/>
      <c r="C65" s="10"/>
      <c r="D65" s="10"/>
    </row>
    <row r="66" spans="2:4" ht="12.75">
      <c r="B66" s="8"/>
      <c r="C66" s="10"/>
      <c r="D66" s="10"/>
    </row>
    <row r="67" spans="2:4" ht="12.75">
      <c r="B67" s="8"/>
      <c r="C67" s="10"/>
      <c r="D67" s="10"/>
    </row>
    <row r="68" spans="2:4" ht="12.75">
      <c r="B68" s="8"/>
      <c r="C68" s="10"/>
      <c r="D68" s="10"/>
    </row>
    <row r="69" spans="2:4" ht="12.75">
      <c r="B69" s="8"/>
      <c r="C69" s="10"/>
      <c r="D69" s="10"/>
    </row>
    <row r="70" spans="2:4" ht="12.75">
      <c r="B70" s="8"/>
      <c r="C70" s="10"/>
      <c r="D70" s="10"/>
    </row>
    <row r="71" spans="2:4" ht="12.75">
      <c r="B71" s="8"/>
      <c r="C71" s="10"/>
      <c r="D71" s="10"/>
    </row>
    <row r="72" spans="2:4" ht="12.75">
      <c r="B72" s="8"/>
      <c r="C72" s="10"/>
      <c r="D72" s="10"/>
    </row>
    <row r="73" spans="2:4" ht="12.75">
      <c r="B73" s="8"/>
      <c r="C73" s="10"/>
      <c r="D73" s="10"/>
    </row>
    <row r="74" spans="2:4" ht="12.75">
      <c r="B74" s="8"/>
      <c r="C74" s="10"/>
      <c r="D74" s="10"/>
    </row>
    <row r="75" spans="2:4" ht="12.75">
      <c r="B75" s="8"/>
      <c r="C75" s="10"/>
      <c r="D75" s="10"/>
    </row>
    <row r="76" spans="2:4" ht="12.75">
      <c r="B76" s="8"/>
      <c r="C76" s="10"/>
      <c r="D76" s="10"/>
    </row>
    <row r="77" spans="2:4" ht="12.75">
      <c r="B77" s="8"/>
      <c r="C77" s="10"/>
      <c r="D77" s="10"/>
    </row>
    <row r="78" spans="2:4" ht="12.75">
      <c r="B78" s="8"/>
      <c r="C78" s="10"/>
      <c r="D78" s="10"/>
    </row>
    <row r="79" spans="2:4" ht="12.75">
      <c r="B79" s="8"/>
      <c r="C79" s="10"/>
      <c r="D79" s="10"/>
    </row>
    <row r="80" spans="2:4" ht="12.75">
      <c r="B80" s="8"/>
      <c r="C80" s="10"/>
      <c r="D80" s="10"/>
    </row>
    <row r="81" spans="2:4" ht="12.75">
      <c r="B81" s="8"/>
      <c r="C81" s="10"/>
      <c r="D81" s="10"/>
    </row>
    <row r="82" spans="2:4" ht="12.75">
      <c r="B82" s="8"/>
      <c r="C82" s="10"/>
      <c r="D82" s="10"/>
    </row>
    <row r="83" spans="2:4" ht="12.75">
      <c r="B83" s="8"/>
      <c r="C83" s="10"/>
      <c r="D83" s="10"/>
    </row>
    <row r="84" spans="2:4" ht="12.75">
      <c r="B84" s="8"/>
      <c r="C84" s="10"/>
      <c r="D84" s="10"/>
    </row>
    <row r="85" spans="2:3" ht="12.75">
      <c r="B85" s="4"/>
      <c r="C85" s="10"/>
    </row>
    <row r="86" ht="12.75">
      <c r="C86" s="10"/>
    </row>
    <row r="87" spans="3:4" ht="12.75">
      <c r="C87" s="10"/>
      <c r="D87" s="9"/>
    </row>
    <row r="88" spans="3:4" ht="12.75">
      <c r="C88" s="10"/>
      <c r="D88" s="9"/>
    </row>
    <row r="89" spans="3:4" ht="12.75">
      <c r="C89" s="10"/>
      <c r="D89" s="9"/>
    </row>
    <row r="90" spans="3:4" ht="12.75">
      <c r="C90" s="10"/>
      <c r="D90" s="9"/>
    </row>
    <row r="91" spans="3:4" ht="12.75">
      <c r="C91" s="10"/>
      <c r="D91" s="9"/>
    </row>
    <row r="92" spans="3:4" ht="12.75">
      <c r="C92" s="10"/>
      <c r="D92" s="9"/>
    </row>
    <row r="93" spans="3:4" ht="12.75">
      <c r="C93" s="10"/>
      <c r="D93" s="9"/>
    </row>
    <row r="94" spans="3:4" ht="12.75">
      <c r="C94" s="10"/>
      <c r="D94" s="9"/>
    </row>
    <row r="95" spans="3:4" ht="12.75">
      <c r="C95" s="10"/>
      <c r="D95" s="9"/>
    </row>
    <row r="96" spans="3:4" ht="12.75">
      <c r="C96" s="10"/>
      <c r="D96" s="9"/>
    </row>
    <row r="97" spans="3:4" ht="12.75">
      <c r="C97" s="10"/>
      <c r="D97" s="9"/>
    </row>
    <row r="98" spans="3:4" ht="12.75">
      <c r="C98" s="10"/>
      <c r="D98" s="9"/>
    </row>
    <row r="99" spans="3:4" ht="12.75">
      <c r="C99" s="10"/>
      <c r="D99" s="9"/>
    </row>
    <row r="100" spans="3:4" ht="12.75">
      <c r="C100" s="10"/>
      <c r="D100" s="9"/>
    </row>
    <row r="101" spans="3:4" ht="12.75">
      <c r="C101" s="10"/>
      <c r="D101" s="9"/>
    </row>
    <row r="102" spans="3:4" ht="12.75">
      <c r="C102" s="10"/>
      <c r="D102" s="9"/>
    </row>
    <row r="103" spans="3:4" ht="12.75">
      <c r="C103" s="10"/>
      <c r="D103" s="9"/>
    </row>
    <row r="104" spans="3:4" ht="12.75">
      <c r="C104" s="10"/>
      <c r="D104" s="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D4" sqref="D4"/>
    </sheetView>
  </sheetViews>
  <sheetFormatPr defaultColWidth="11.57421875" defaultRowHeight="12.75"/>
  <cols>
    <col min="1" max="1" width="15.7109375" style="0" customWidth="1"/>
    <col min="2" max="2" width="23.00390625" style="0" customWidth="1"/>
    <col min="3" max="3" width="14.8515625" style="0" customWidth="1"/>
    <col min="4" max="4" width="17.00390625" style="0" bestFit="1" customWidth="1"/>
  </cols>
  <sheetData>
    <row r="1" spans="1:4" ht="12.75">
      <c r="A1" s="3" t="s">
        <v>154</v>
      </c>
      <c r="B1" s="3" t="s">
        <v>155</v>
      </c>
      <c r="C1" s="3" t="s">
        <v>16</v>
      </c>
      <c r="D1" s="3" t="s">
        <v>156</v>
      </c>
    </row>
    <row r="2" spans="1:4" ht="12.75">
      <c r="A2">
        <v>1</v>
      </c>
      <c r="B2" t="s">
        <v>157</v>
      </c>
      <c r="C2">
        <v>0</v>
      </c>
      <c r="D2">
        <v>0</v>
      </c>
    </row>
    <row r="3" spans="1:4" ht="12.75">
      <c r="A3">
        <f>A2+1</f>
        <v>2</v>
      </c>
      <c r="B3" t="s">
        <v>158</v>
      </c>
      <c r="C3">
        <f>TablesConfig!A11</f>
        <v>10</v>
      </c>
      <c r="D3">
        <f>A2</f>
        <v>1</v>
      </c>
    </row>
    <row r="4" spans="1:4" ht="12.75">
      <c r="A4">
        <f>A3+1</f>
        <v>3</v>
      </c>
      <c r="B4" t="s">
        <v>159</v>
      </c>
      <c r="C4">
        <v>0</v>
      </c>
      <c r="D4">
        <v>0</v>
      </c>
    </row>
    <row r="5" spans="1:4" ht="12.75">
      <c r="A5">
        <f>A4+1</f>
        <v>4</v>
      </c>
      <c r="B5" t="s">
        <v>160</v>
      </c>
      <c r="C5">
        <f>TablesConfig!A12</f>
        <v>11</v>
      </c>
      <c r="D5">
        <f>A4</f>
        <v>3</v>
      </c>
    </row>
    <row r="12" ht="12.75">
      <c r="C12" s="4"/>
    </row>
    <row r="15" ht="12.75">
      <c r="C15" s="5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F19" sqref="F19"/>
    </sheetView>
  </sheetViews>
  <sheetFormatPr defaultColWidth="11.421875" defaultRowHeight="12.75"/>
  <cols>
    <col min="1" max="1" width="10.00390625" style="0" customWidth="1"/>
    <col min="2" max="2" width="19.57421875" style="0" customWidth="1"/>
    <col min="3" max="3" width="12.57421875" style="0" customWidth="1"/>
    <col min="4" max="4" width="9.8515625" style="0" bestFit="1" customWidth="1"/>
    <col min="5" max="5" width="18.00390625" style="0" customWidth="1"/>
    <col min="6" max="6" width="15.00390625" style="0" customWidth="1"/>
    <col min="7" max="7" width="20.57421875" style="0" customWidth="1"/>
    <col min="8" max="9" width="16.140625" style="0" customWidth="1"/>
  </cols>
  <sheetData>
    <row r="1" spans="1:9" ht="12.75">
      <c r="A1" s="3" t="s">
        <v>84</v>
      </c>
      <c r="B1" s="3" t="s">
        <v>85</v>
      </c>
      <c r="C1" s="3" t="s">
        <v>86</v>
      </c>
      <c r="D1" s="3" t="s">
        <v>87</v>
      </c>
      <c r="E1" s="3" t="s">
        <v>129</v>
      </c>
      <c r="F1" s="3" t="s">
        <v>89</v>
      </c>
      <c r="G1" s="3" t="s">
        <v>90</v>
      </c>
      <c r="H1" s="3" t="s">
        <v>91</v>
      </c>
      <c r="I1" s="3" t="s">
        <v>92</v>
      </c>
    </row>
    <row r="2" spans="1:3" ht="12.75">
      <c r="A2">
        <v>1</v>
      </c>
      <c r="B2" t="s">
        <v>93</v>
      </c>
      <c r="C2" t="s">
        <v>94</v>
      </c>
    </row>
    <row r="3" spans="1:3" ht="12.75">
      <c r="A3">
        <f aca="true" t="shared" si="0" ref="A3:A29">A2+1</f>
        <v>2</v>
      </c>
      <c r="B3" t="s">
        <v>96</v>
      </c>
      <c r="C3" t="s">
        <v>143</v>
      </c>
    </row>
    <row r="4" spans="1:8" ht="12.75">
      <c r="A4">
        <f t="shared" si="0"/>
        <v>3</v>
      </c>
      <c r="B4" t="s">
        <v>96</v>
      </c>
      <c r="C4" t="s">
        <v>98</v>
      </c>
      <c r="D4" t="s">
        <v>131</v>
      </c>
      <c r="E4">
        <f>A4-1</f>
        <v>2</v>
      </c>
      <c r="F4" t="s">
        <v>132</v>
      </c>
      <c r="H4" t="s">
        <v>133</v>
      </c>
    </row>
    <row r="5" spans="1:7" ht="12.75">
      <c r="A5">
        <f t="shared" si="0"/>
        <v>4</v>
      </c>
      <c r="B5" t="s">
        <v>93</v>
      </c>
      <c r="C5" t="s">
        <v>98</v>
      </c>
      <c r="D5" t="s">
        <v>119</v>
      </c>
      <c r="E5">
        <f>A4</f>
        <v>3</v>
      </c>
      <c r="F5">
        <v>1</v>
      </c>
      <c r="G5" t="s">
        <v>144</v>
      </c>
    </row>
    <row r="6" spans="1:3" ht="12.75">
      <c r="A6">
        <f t="shared" si="0"/>
        <v>5</v>
      </c>
      <c r="B6" t="s">
        <v>96</v>
      </c>
      <c r="C6" t="s">
        <v>95</v>
      </c>
    </row>
    <row r="7" spans="1:3" ht="12.75">
      <c r="A7">
        <f t="shared" si="0"/>
        <v>6</v>
      </c>
      <c r="B7" t="s">
        <v>93</v>
      </c>
      <c r="C7" t="s">
        <v>130</v>
      </c>
    </row>
    <row r="8" spans="1:9" ht="12.75">
      <c r="A8">
        <f t="shared" si="0"/>
        <v>7</v>
      </c>
      <c r="B8" t="s">
        <v>96</v>
      </c>
      <c r="C8" t="s">
        <v>98</v>
      </c>
      <c r="D8" t="s">
        <v>117</v>
      </c>
      <c r="E8">
        <f>A6</f>
        <v>5</v>
      </c>
      <c r="F8" t="s">
        <v>122</v>
      </c>
      <c r="H8" t="s">
        <v>102</v>
      </c>
      <c r="I8" t="s">
        <v>118</v>
      </c>
    </row>
    <row r="9" spans="1:8" ht="12.75">
      <c r="A9">
        <f t="shared" si="0"/>
        <v>8</v>
      </c>
      <c r="B9" t="s">
        <v>96</v>
      </c>
      <c r="C9" t="s">
        <v>98</v>
      </c>
      <c r="D9" t="s">
        <v>119</v>
      </c>
      <c r="E9">
        <f>A9-1</f>
        <v>7</v>
      </c>
      <c r="F9">
        <v>1</v>
      </c>
      <c r="H9" t="s">
        <v>105</v>
      </c>
    </row>
    <row r="10" spans="1:8" ht="12.75">
      <c r="A10">
        <f t="shared" si="0"/>
        <v>9</v>
      </c>
      <c r="B10" t="s">
        <v>93</v>
      </c>
      <c r="C10" t="s">
        <v>98</v>
      </c>
      <c r="D10" t="s">
        <v>120</v>
      </c>
      <c r="E10">
        <f>A6</f>
        <v>5</v>
      </c>
      <c r="F10">
        <f>A10-1</f>
        <v>8</v>
      </c>
      <c r="G10" t="s">
        <v>124</v>
      </c>
      <c r="H10" t="s">
        <v>121</v>
      </c>
    </row>
    <row r="11" spans="1:3" ht="12.75">
      <c r="A11">
        <f t="shared" si="0"/>
        <v>10</v>
      </c>
      <c r="B11" t="s">
        <v>96</v>
      </c>
      <c r="C11" t="s">
        <v>97</v>
      </c>
    </row>
    <row r="12" spans="1:7" ht="12.75">
      <c r="A12">
        <f t="shared" si="0"/>
        <v>11</v>
      </c>
      <c r="B12" t="s">
        <v>93</v>
      </c>
      <c r="C12" t="s">
        <v>98</v>
      </c>
      <c r="D12" t="s">
        <v>99</v>
      </c>
      <c r="E12">
        <f>A11</f>
        <v>10</v>
      </c>
      <c r="G12" t="s">
        <v>100</v>
      </c>
    </row>
    <row r="13" spans="1:9" ht="12.75">
      <c r="A13">
        <f t="shared" si="0"/>
        <v>12</v>
      </c>
      <c r="B13" t="s">
        <v>101</v>
      </c>
      <c r="C13" t="s">
        <v>95</v>
      </c>
      <c r="H13" t="s">
        <v>102</v>
      </c>
      <c r="I13" t="s">
        <v>125</v>
      </c>
    </row>
    <row r="14" spans="1:9" ht="12.75">
      <c r="A14">
        <f t="shared" si="0"/>
        <v>13</v>
      </c>
      <c r="B14" t="s">
        <v>101</v>
      </c>
      <c r="C14" t="s">
        <v>95</v>
      </c>
      <c r="H14" t="s">
        <v>102</v>
      </c>
      <c r="I14" t="s">
        <v>126</v>
      </c>
    </row>
    <row r="15" spans="1:9" ht="12.75">
      <c r="A15">
        <f t="shared" si="0"/>
        <v>14</v>
      </c>
      <c r="B15" t="s">
        <v>101</v>
      </c>
      <c r="C15" t="s">
        <v>95</v>
      </c>
      <c r="H15" t="s">
        <v>102</v>
      </c>
      <c r="I15" t="s">
        <v>127</v>
      </c>
    </row>
    <row r="16" spans="1:9" ht="12.75">
      <c r="A16">
        <f t="shared" si="0"/>
        <v>15</v>
      </c>
      <c r="B16" t="s">
        <v>101</v>
      </c>
      <c r="C16" t="s">
        <v>95</v>
      </c>
      <c r="H16" t="s">
        <v>102</v>
      </c>
      <c r="I16" t="s">
        <v>128</v>
      </c>
    </row>
    <row r="17" spans="1:9" ht="12.75">
      <c r="A17">
        <f t="shared" si="0"/>
        <v>16</v>
      </c>
      <c r="B17" t="s">
        <v>101</v>
      </c>
      <c r="C17" t="s">
        <v>98</v>
      </c>
      <c r="D17" t="s">
        <v>103</v>
      </c>
      <c r="E17">
        <f>A17-4</f>
        <v>12</v>
      </c>
      <c r="F17">
        <f>A17-3</f>
        <v>13</v>
      </c>
      <c r="I17" s="5"/>
    </row>
    <row r="18" spans="1:9" ht="12.75">
      <c r="A18">
        <f t="shared" si="0"/>
        <v>17</v>
      </c>
      <c r="B18" t="s">
        <v>101</v>
      </c>
      <c r="C18" t="s">
        <v>98</v>
      </c>
      <c r="D18" t="s">
        <v>103</v>
      </c>
      <c r="E18">
        <f>A18-1</f>
        <v>16</v>
      </c>
      <c r="F18">
        <f>A18-3</f>
        <v>14</v>
      </c>
      <c r="I18" s="5"/>
    </row>
    <row r="19" spans="1:9" ht="12.75">
      <c r="A19">
        <f t="shared" si="0"/>
        <v>18</v>
      </c>
      <c r="B19" t="s">
        <v>101</v>
      </c>
      <c r="C19" t="s">
        <v>98</v>
      </c>
      <c r="D19" t="s">
        <v>103</v>
      </c>
      <c r="E19">
        <f>A18</f>
        <v>17</v>
      </c>
      <c r="F19">
        <f>A16</f>
        <v>15</v>
      </c>
      <c r="I19" s="5"/>
    </row>
    <row r="20" spans="1:9" ht="12.75">
      <c r="A20">
        <f t="shared" si="0"/>
        <v>19</v>
      </c>
      <c r="B20" t="s">
        <v>96</v>
      </c>
      <c r="C20" t="s">
        <v>104</v>
      </c>
      <c r="I20" s="5"/>
    </row>
    <row r="21" spans="1:9" ht="12.75">
      <c r="A21">
        <f t="shared" si="0"/>
        <v>20</v>
      </c>
      <c r="B21" t="s">
        <v>101</v>
      </c>
      <c r="C21" t="s">
        <v>98</v>
      </c>
      <c r="D21" t="s">
        <v>123</v>
      </c>
      <c r="E21">
        <f>A20</f>
        <v>19</v>
      </c>
      <c r="F21">
        <v>18</v>
      </c>
      <c r="H21" t="s">
        <v>105</v>
      </c>
      <c r="I21" s="5" t="s">
        <v>71</v>
      </c>
    </row>
    <row r="22" spans="1:9" ht="12.75">
      <c r="A22">
        <f t="shared" si="0"/>
        <v>21</v>
      </c>
      <c r="B22" t="s">
        <v>101</v>
      </c>
      <c r="C22" t="s">
        <v>143</v>
      </c>
      <c r="H22" t="s">
        <v>105</v>
      </c>
      <c r="I22" s="5" t="s">
        <v>135</v>
      </c>
    </row>
    <row r="23" spans="1:9" ht="12.75">
      <c r="A23">
        <f t="shared" si="0"/>
        <v>22</v>
      </c>
      <c r="B23" t="s">
        <v>101</v>
      </c>
      <c r="C23" t="s">
        <v>98</v>
      </c>
      <c r="D23" t="s">
        <v>134</v>
      </c>
      <c r="E23">
        <f>A22</f>
        <v>21</v>
      </c>
      <c r="I23" s="5"/>
    </row>
    <row r="24" spans="1:9" ht="12.75">
      <c r="A24">
        <f t="shared" si="0"/>
        <v>23</v>
      </c>
      <c r="B24" t="s">
        <v>101</v>
      </c>
      <c r="C24" t="s">
        <v>98</v>
      </c>
      <c r="D24" t="s">
        <v>107</v>
      </c>
      <c r="E24">
        <f>A19</f>
        <v>18</v>
      </c>
      <c r="F24">
        <f>A21</f>
        <v>20</v>
      </c>
      <c r="I24" s="5"/>
    </row>
    <row r="25" spans="1:9" ht="15">
      <c r="A25">
        <f t="shared" si="0"/>
        <v>24</v>
      </c>
      <c r="B25" s="39" t="s">
        <v>106</v>
      </c>
      <c r="C25" s="39" t="s">
        <v>98</v>
      </c>
      <c r="D25" s="39" t="s">
        <v>107</v>
      </c>
      <c r="E25" s="39">
        <f>A24</f>
        <v>23</v>
      </c>
      <c r="F25" s="39">
        <f>A23</f>
        <v>22</v>
      </c>
      <c r="G25" s="39"/>
      <c r="H25" s="39"/>
      <c r="I25" s="40"/>
    </row>
    <row r="26" spans="1:3" ht="12.75">
      <c r="A26">
        <f t="shared" si="0"/>
        <v>25</v>
      </c>
      <c r="B26" t="s">
        <v>108</v>
      </c>
      <c r="C26" t="s">
        <v>94</v>
      </c>
    </row>
    <row r="27" spans="1:3" ht="12.75">
      <c r="A27">
        <f t="shared" si="0"/>
        <v>26</v>
      </c>
      <c r="B27" t="s">
        <v>108</v>
      </c>
      <c r="C27" t="s">
        <v>144</v>
      </c>
    </row>
    <row r="28" spans="1:3" ht="12.75">
      <c r="A28">
        <f t="shared" si="0"/>
        <v>27</v>
      </c>
      <c r="B28" t="s">
        <v>108</v>
      </c>
      <c r="C28" t="s">
        <v>130</v>
      </c>
    </row>
    <row r="29" spans="1:3" ht="12.75">
      <c r="A29">
        <f t="shared" si="0"/>
        <v>28</v>
      </c>
      <c r="B29" t="s">
        <v>108</v>
      </c>
      <c r="C29" t="s">
        <v>124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H34" sqref="H34"/>
    </sheetView>
  </sheetViews>
  <sheetFormatPr defaultColWidth="11.421875" defaultRowHeight="12.75"/>
  <cols>
    <col min="1" max="1" width="10.00390625" style="0" bestFit="1" customWidth="1"/>
    <col min="2" max="2" width="13.57421875" style="0" customWidth="1"/>
    <col min="3" max="3" width="14.140625" style="0" customWidth="1"/>
    <col min="4" max="4" width="15.8515625" style="0" customWidth="1"/>
    <col min="5" max="5" width="18.57421875" style="0" bestFit="1" customWidth="1"/>
    <col min="6" max="6" width="9.8515625" style="0" bestFit="1" customWidth="1"/>
    <col min="7" max="7" width="15.140625" style="0" bestFit="1" customWidth="1"/>
    <col min="8" max="8" width="20.57421875" style="0" bestFit="1" customWidth="1"/>
    <col min="9" max="9" width="16.140625" style="0" bestFit="1" customWidth="1"/>
  </cols>
  <sheetData>
    <row r="1" spans="1:9" ht="12.75">
      <c r="A1" s="37" t="s">
        <v>84</v>
      </c>
      <c r="B1" s="37" t="s">
        <v>85</v>
      </c>
      <c r="C1" s="37" t="s">
        <v>86</v>
      </c>
      <c r="D1" s="37" t="s">
        <v>87</v>
      </c>
      <c r="E1" s="37" t="s">
        <v>88</v>
      </c>
      <c r="F1" s="37" t="s">
        <v>89</v>
      </c>
      <c r="G1" s="37" t="s">
        <v>90</v>
      </c>
      <c r="H1" s="37" t="s">
        <v>91</v>
      </c>
      <c r="I1" s="37" t="s">
        <v>92</v>
      </c>
    </row>
    <row r="2" spans="1:3" ht="12.75">
      <c r="A2">
        <v>1</v>
      </c>
      <c r="B2" t="s">
        <v>93</v>
      </c>
      <c r="C2" t="s">
        <v>144</v>
      </c>
    </row>
    <row r="3" spans="1:3" ht="12.75">
      <c r="A3">
        <f aca="true" t="shared" si="0" ref="A3:A12">A2+1</f>
        <v>2</v>
      </c>
      <c r="B3" t="s">
        <v>93</v>
      </c>
      <c r="C3" t="s">
        <v>130</v>
      </c>
    </row>
    <row r="4" spans="1:3" ht="12.75">
      <c r="A4">
        <f t="shared" si="0"/>
        <v>3</v>
      </c>
      <c r="B4" t="s">
        <v>93</v>
      </c>
      <c r="C4" t="s">
        <v>124</v>
      </c>
    </row>
    <row r="5" spans="1:3" ht="12.75">
      <c r="A5">
        <f t="shared" si="0"/>
        <v>4</v>
      </c>
      <c r="B5" t="s">
        <v>96</v>
      </c>
      <c r="C5" t="s">
        <v>100</v>
      </c>
    </row>
    <row r="6" spans="1:5" ht="12.75">
      <c r="A6">
        <f t="shared" si="0"/>
        <v>5</v>
      </c>
      <c r="B6" t="s">
        <v>96</v>
      </c>
      <c r="C6" t="s">
        <v>98</v>
      </c>
      <c r="D6" t="s">
        <v>109</v>
      </c>
      <c r="E6">
        <f>A6-1</f>
        <v>4</v>
      </c>
    </row>
    <row r="7" spans="1:7" ht="12.75">
      <c r="A7">
        <f t="shared" si="0"/>
        <v>6</v>
      </c>
      <c r="B7" t="s">
        <v>93</v>
      </c>
      <c r="C7" t="s">
        <v>98</v>
      </c>
      <c r="D7" t="s">
        <v>110</v>
      </c>
      <c r="E7">
        <f>A7-1</f>
        <v>5</v>
      </c>
      <c r="F7">
        <v>0</v>
      </c>
      <c r="G7" t="s">
        <v>111</v>
      </c>
    </row>
    <row r="8" spans="1:5" ht="12.75">
      <c r="A8">
        <f t="shared" si="0"/>
        <v>7</v>
      </c>
      <c r="B8" t="s">
        <v>96</v>
      </c>
      <c r="C8" t="s">
        <v>98</v>
      </c>
      <c r="D8" t="s">
        <v>112</v>
      </c>
      <c r="E8">
        <f>A8-3</f>
        <v>4</v>
      </c>
    </row>
    <row r="9" spans="1:7" ht="12.75">
      <c r="A9">
        <f t="shared" si="0"/>
        <v>8</v>
      </c>
      <c r="B9" t="s">
        <v>93</v>
      </c>
      <c r="C9" t="s">
        <v>98</v>
      </c>
      <c r="D9" t="s">
        <v>110</v>
      </c>
      <c r="E9">
        <f>A8</f>
        <v>7</v>
      </c>
      <c r="F9">
        <v>5</v>
      </c>
      <c r="G9" t="s">
        <v>113</v>
      </c>
    </row>
    <row r="10" spans="1:3" ht="12.75">
      <c r="A10">
        <f t="shared" si="0"/>
        <v>9</v>
      </c>
      <c r="B10" t="s">
        <v>108</v>
      </c>
      <c r="C10" t="s">
        <v>144</v>
      </c>
    </row>
    <row r="11" spans="1:3" ht="12.75">
      <c r="A11">
        <f t="shared" si="0"/>
        <v>10</v>
      </c>
      <c r="B11" t="s">
        <v>108</v>
      </c>
      <c r="C11" t="s">
        <v>130</v>
      </c>
    </row>
    <row r="12" spans="1:3" ht="12.75">
      <c r="A12">
        <f t="shared" si="0"/>
        <v>11</v>
      </c>
      <c r="B12" t="s">
        <v>108</v>
      </c>
      <c r="C12" t="s">
        <v>124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A26" sqref="A26:A27"/>
    </sheetView>
  </sheetViews>
  <sheetFormatPr defaultColWidth="11.421875" defaultRowHeight="12.75"/>
  <cols>
    <col min="1" max="1" width="10.00390625" style="0" customWidth="1"/>
    <col min="2" max="2" width="19.57421875" style="0" customWidth="1"/>
    <col min="3" max="3" width="12.57421875" style="0" customWidth="1"/>
    <col min="4" max="4" width="9.8515625" style="0" bestFit="1" customWidth="1"/>
    <col min="5" max="5" width="18.00390625" style="0" customWidth="1"/>
    <col min="6" max="6" width="15.00390625" style="0" customWidth="1"/>
    <col min="7" max="7" width="20.57421875" style="0" customWidth="1"/>
    <col min="8" max="9" width="16.140625" style="0" customWidth="1"/>
  </cols>
  <sheetData>
    <row r="1" spans="1:9" ht="12.75">
      <c r="A1" s="3" t="s">
        <v>84</v>
      </c>
      <c r="B1" s="3" t="s">
        <v>85</v>
      </c>
      <c r="C1" s="3" t="s">
        <v>86</v>
      </c>
      <c r="D1" s="3" t="s">
        <v>87</v>
      </c>
      <c r="E1" s="3" t="s">
        <v>129</v>
      </c>
      <c r="F1" s="3" t="s">
        <v>89</v>
      </c>
      <c r="G1" s="3" t="s">
        <v>90</v>
      </c>
      <c r="H1" s="3" t="s">
        <v>91</v>
      </c>
      <c r="I1" s="3" t="s">
        <v>92</v>
      </c>
    </row>
    <row r="2" spans="1:3" ht="12.75">
      <c r="A2">
        <v>1</v>
      </c>
      <c r="B2" t="s">
        <v>93</v>
      </c>
      <c r="C2" t="s">
        <v>94</v>
      </c>
    </row>
    <row r="3" spans="1:3" ht="12.75">
      <c r="A3">
        <f aca="true" t="shared" si="0" ref="A3:A27">A2+1</f>
        <v>2</v>
      </c>
      <c r="B3" t="s">
        <v>96</v>
      </c>
      <c r="C3" t="s">
        <v>143</v>
      </c>
    </row>
    <row r="4" spans="1:8" ht="12.75">
      <c r="A4">
        <f t="shared" si="0"/>
        <v>3</v>
      </c>
      <c r="B4" t="s">
        <v>96</v>
      </c>
      <c r="C4" t="s">
        <v>98</v>
      </c>
      <c r="D4" t="s">
        <v>131</v>
      </c>
      <c r="E4">
        <f>A4-1</f>
        <v>2</v>
      </c>
      <c r="F4" t="s">
        <v>132</v>
      </c>
      <c r="H4" t="s">
        <v>133</v>
      </c>
    </row>
    <row r="5" spans="1:7" ht="12.75">
      <c r="A5">
        <f t="shared" si="0"/>
        <v>4</v>
      </c>
      <c r="B5" t="s">
        <v>93</v>
      </c>
      <c r="C5" t="s">
        <v>98</v>
      </c>
      <c r="D5" t="s">
        <v>119</v>
      </c>
      <c r="E5">
        <f>A4</f>
        <v>3</v>
      </c>
      <c r="F5">
        <v>1</v>
      </c>
      <c r="G5" t="s">
        <v>144</v>
      </c>
    </row>
    <row r="6" spans="1:3" ht="12.75">
      <c r="A6">
        <f t="shared" si="0"/>
        <v>5</v>
      </c>
      <c r="B6" t="s">
        <v>96</v>
      </c>
      <c r="C6" t="s">
        <v>95</v>
      </c>
    </row>
    <row r="7" spans="1:9" ht="12.75">
      <c r="A7">
        <f t="shared" si="0"/>
        <v>6</v>
      </c>
      <c r="B7" t="s">
        <v>96</v>
      </c>
      <c r="C7" t="s">
        <v>98</v>
      </c>
      <c r="D7" t="s">
        <v>117</v>
      </c>
      <c r="E7">
        <f>A6</f>
        <v>5</v>
      </c>
      <c r="F7" t="s">
        <v>122</v>
      </c>
      <c r="H7" t="s">
        <v>102</v>
      </c>
      <c r="I7" t="s">
        <v>118</v>
      </c>
    </row>
    <row r="8" spans="1:8" ht="12.75">
      <c r="A8">
        <f t="shared" si="0"/>
        <v>7</v>
      </c>
      <c r="B8" t="s">
        <v>96</v>
      </c>
      <c r="C8" t="s">
        <v>98</v>
      </c>
      <c r="D8" t="s">
        <v>119</v>
      </c>
      <c r="E8">
        <f>A8-1</f>
        <v>6</v>
      </c>
      <c r="F8">
        <v>1</v>
      </c>
      <c r="H8" t="s">
        <v>105</v>
      </c>
    </row>
    <row r="9" spans="1:8" ht="12.75">
      <c r="A9">
        <f t="shared" si="0"/>
        <v>8</v>
      </c>
      <c r="B9" t="s">
        <v>93</v>
      </c>
      <c r="C9" t="s">
        <v>98</v>
      </c>
      <c r="D9" t="s">
        <v>120</v>
      </c>
      <c r="E9">
        <f>A6</f>
        <v>5</v>
      </c>
      <c r="F9">
        <f>A9-1</f>
        <v>7</v>
      </c>
      <c r="G9" t="s">
        <v>124</v>
      </c>
      <c r="H9" t="s">
        <v>121</v>
      </c>
    </row>
    <row r="10" spans="1:3" ht="12.75">
      <c r="A10">
        <f t="shared" si="0"/>
        <v>9</v>
      </c>
      <c r="B10" t="s">
        <v>96</v>
      </c>
      <c r="C10" t="s">
        <v>97</v>
      </c>
    </row>
    <row r="11" spans="1:7" ht="12.75">
      <c r="A11">
        <f t="shared" si="0"/>
        <v>10</v>
      </c>
      <c r="B11" t="s">
        <v>93</v>
      </c>
      <c r="C11" t="s">
        <v>98</v>
      </c>
      <c r="D11" t="s">
        <v>99</v>
      </c>
      <c r="E11">
        <f>A10</f>
        <v>9</v>
      </c>
      <c r="G11" t="s">
        <v>100</v>
      </c>
    </row>
    <row r="12" spans="1:9" ht="12.75">
      <c r="A12">
        <f t="shared" si="0"/>
        <v>11</v>
      </c>
      <c r="B12" t="s">
        <v>101</v>
      </c>
      <c r="C12" t="s">
        <v>95</v>
      </c>
      <c r="H12" t="s">
        <v>102</v>
      </c>
      <c r="I12" t="s">
        <v>125</v>
      </c>
    </row>
    <row r="13" spans="1:9" ht="12.75">
      <c r="A13">
        <f t="shared" si="0"/>
        <v>12</v>
      </c>
      <c r="B13" t="s">
        <v>101</v>
      </c>
      <c r="C13" t="s">
        <v>95</v>
      </c>
      <c r="H13" t="s">
        <v>102</v>
      </c>
      <c r="I13" t="s">
        <v>126</v>
      </c>
    </row>
    <row r="14" spans="1:9" ht="12.75">
      <c r="A14">
        <f t="shared" si="0"/>
        <v>13</v>
      </c>
      <c r="B14" t="s">
        <v>101</v>
      </c>
      <c r="C14" t="s">
        <v>95</v>
      </c>
      <c r="H14" t="s">
        <v>102</v>
      </c>
      <c r="I14" t="s">
        <v>127</v>
      </c>
    </row>
    <row r="15" spans="1:9" ht="12.75">
      <c r="A15">
        <f t="shared" si="0"/>
        <v>14</v>
      </c>
      <c r="B15" t="s">
        <v>101</v>
      </c>
      <c r="C15" t="s">
        <v>95</v>
      </c>
      <c r="H15" t="s">
        <v>102</v>
      </c>
      <c r="I15" t="s">
        <v>128</v>
      </c>
    </row>
    <row r="16" spans="1:9" ht="12.75">
      <c r="A16">
        <f t="shared" si="0"/>
        <v>15</v>
      </c>
      <c r="B16" t="s">
        <v>101</v>
      </c>
      <c r="C16" t="s">
        <v>98</v>
      </c>
      <c r="D16" t="s">
        <v>103</v>
      </c>
      <c r="E16">
        <f>A16-4</f>
        <v>11</v>
      </c>
      <c r="F16">
        <f>A16-3</f>
        <v>12</v>
      </c>
      <c r="I16" s="5"/>
    </row>
    <row r="17" spans="1:9" ht="12.75">
      <c r="A17">
        <f t="shared" si="0"/>
        <v>16</v>
      </c>
      <c r="B17" t="s">
        <v>101</v>
      </c>
      <c r="C17" t="s">
        <v>98</v>
      </c>
      <c r="D17" t="s">
        <v>103</v>
      </c>
      <c r="E17">
        <f>A17-1</f>
        <v>15</v>
      </c>
      <c r="F17">
        <f>A17-3</f>
        <v>13</v>
      </c>
      <c r="I17" s="5"/>
    </row>
    <row r="18" spans="1:9" ht="12.75">
      <c r="A18">
        <f t="shared" si="0"/>
        <v>17</v>
      </c>
      <c r="B18" t="s">
        <v>101</v>
      </c>
      <c r="C18" t="s">
        <v>98</v>
      </c>
      <c r="D18" t="s">
        <v>103</v>
      </c>
      <c r="E18">
        <f>A17</f>
        <v>16</v>
      </c>
      <c r="F18">
        <f>A15</f>
        <v>14</v>
      </c>
      <c r="I18" s="5"/>
    </row>
    <row r="19" spans="1:9" ht="12.75">
      <c r="A19">
        <f t="shared" si="0"/>
        <v>18</v>
      </c>
      <c r="B19" t="s">
        <v>96</v>
      </c>
      <c r="C19" t="s">
        <v>104</v>
      </c>
      <c r="I19" s="5"/>
    </row>
    <row r="20" spans="1:9" ht="12.75">
      <c r="A20">
        <f t="shared" si="0"/>
        <v>19</v>
      </c>
      <c r="B20" t="s">
        <v>101</v>
      </c>
      <c r="C20" t="s">
        <v>98</v>
      </c>
      <c r="D20" t="s">
        <v>123</v>
      </c>
      <c r="E20">
        <f>A19</f>
        <v>18</v>
      </c>
      <c r="F20">
        <v>18</v>
      </c>
      <c r="H20" t="s">
        <v>105</v>
      </c>
      <c r="I20" s="5" t="s">
        <v>71</v>
      </c>
    </row>
    <row r="21" spans="1:9" ht="12.75">
      <c r="A21">
        <f t="shared" si="0"/>
        <v>20</v>
      </c>
      <c r="B21" t="s">
        <v>101</v>
      </c>
      <c r="C21" t="s">
        <v>143</v>
      </c>
      <c r="H21" t="s">
        <v>105</v>
      </c>
      <c r="I21" s="5" t="s">
        <v>135</v>
      </c>
    </row>
    <row r="22" spans="1:9" ht="12.75">
      <c r="A22">
        <f t="shared" si="0"/>
        <v>21</v>
      </c>
      <c r="B22" t="s">
        <v>101</v>
      </c>
      <c r="C22" t="s">
        <v>98</v>
      </c>
      <c r="D22" t="s">
        <v>134</v>
      </c>
      <c r="E22">
        <f>A21</f>
        <v>20</v>
      </c>
      <c r="I22" s="5"/>
    </row>
    <row r="23" spans="1:9" ht="12.75">
      <c r="A23">
        <f t="shared" si="0"/>
        <v>22</v>
      </c>
      <c r="B23" t="s">
        <v>101</v>
      </c>
      <c r="C23" t="s">
        <v>98</v>
      </c>
      <c r="D23" t="s">
        <v>107</v>
      </c>
      <c r="E23">
        <f>A18</f>
        <v>17</v>
      </c>
      <c r="F23">
        <f>A20</f>
        <v>19</v>
      </c>
      <c r="I23" s="5"/>
    </row>
    <row r="24" spans="1:9" ht="15">
      <c r="A24">
        <f t="shared" si="0"/>
        <v>23</v>
      </c>
      <c r="B24" s="39" t="s">
        <v>106</v>
      </c>
      <c r="C24" s="39" t="s">
        <v>98</v>
      </c>
      <c r="D24" s="39" t="s">
        <v>107</v>
      </c>
      <c r="E24" s="39">
        <f>A23</f>
        <v>22</v>
      </c>
      <c r="F24" s="39">
        <f>A22</f>
        <v>21</v>
      </c>
      <c r="G24" s="39"/>
      <c r="H24" s="39"/>
      <c r="I24" s="40"/>
    </row>
    <row r="25" spans="1:3" ht="12.75">
      <c r="A25">
        <f t="shared" si="0"/>
        <v>24</v>
      </c>
      <c r="B25" t="s">
        <v>108</v>
      </c>
      <c r="C25" t="s">
        <v>94</v>
      </c>
    </row>
    <row r="26" spans="1:3" ht="12.75">
      <c r="A26">
        <f t="shared" si="0"/>
        <v>25</v>
      </c>
      <c r="B26" t="s">
        <v>108</v>
      </c>
      <c r="C26" t="s">
        <v>144</v>
      </c>
    </row>
    <row r="27" spans="1:3" ht="12.75">
      <c r="A27">
        <f t="shared" si="0"/>
        <v>26</v>
      </c>
      <c r="B27" t="s">
        <v>108</v>
      </c>
      <c r="C27" t="s">
        <v>124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</dc:creator>
  <cp:keywords/>
  <dc:description/>
  <cp:lastModifiedBy>Muevo</cp:lastModifiedBy>
  <cp:lastPrinted>2010-10-18T09:28:36Z</cp:lastPrinted>
  <dcterms:created xsi:type="dcterms:W3CDTF">2010-11-08T20:45:30Z</dcterms:created>
  <dcterms:modified xsi:type="dcterms:W3CDTF">2013-05-31T08:21:40Z</dcterms:modified>
  <cp:category/>
  <cp:version/>
  <cp:contentType/>
  <cp:contentStatus/>
</cp:coreProperties>
</file>